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Z:\Website\Files\"/>
    </mc:Choice>
  </mc:AlternateContent>
  <xr:revisionPtr revIDLastSave="0" documentId="13_ncr:1_{2EE7C217-B423-492D-9EBE-44EBF1A8D61B}" xr6:coauthVersionLast="36" xr6:coauthVersionMax="36" xr10:uidLastSave="{00000000-0000-0000-0000-000000000000}"/>
  <workbookProtection workbookAlgorithmName="SHA-512" workbookHashValue="yUCgdYIKK8NttZJQXrQO6J/2PjcUIzQ6BEcOA/ZDeE1vLeWl0+aYafajqxMDGqh797O3Dn+m/ChX7hdRCr0KFQ==" workbookSaltValue="2v8049Zkee+oCWjOK/EZzA==" workbookSpinCount="100000" lockStructure="1"/>
  <bookViews>
    <workbookView xWindow="0" yWindow="0" windowWidth="23040" windowHeight="9204" xr2:uid="{00000000-000D-0000-FFFF-FFFF00000000}"/>
  </bookViews>
  <sheets>
    <sheet name="Team Semester Summary" sheetId="1" r:id="rId1"/>
    <sheet name="Team Member 1 - Rob Stevenson" sheetId="2" r:id="rId2"/>
    <sheet name="Team Member 2 - Stephon Lane" sheetId="3" r:id="rId3"/>
    <sheet name="Team Member 3 - Jorge Renova" sheetId="4" r:id="rId4"/>
    <sheet name="Team Member (4)- Summer Johnson" sheetId="5" r:id="rId5"/>
    <sheet name="Team Member (5)-Connor Mebius" sheetId="6" r:id="rId6"/>
  </sheets>
  <calcPr calcId="191029"/>
  <extLst>
    <ext uri="GoogleSheetsCustomDataVersion1">
      <go:sheetsCustomData xmlns:go="http://customooxmlschemas.google.com/" r:id="rId10" roundtripDataSignature="AMtx7mj6E9N9pEA5pPuMWH4KeBoR5mVRUA=="/>
    </ext>
  </extLst>
</workbook>
</file>

<file path=xl/calcChain.xml><?xml version="1.0" encoding="utf-8"?>
<calcChain xmlns="http://schemas.openxmlformats.org/spreadsheetml/2006/main">
  <c r="E158" i="6" l="1"/>
  <c r="E147" i="6"/>
  <c r="O6" i="1" s="1"/>
  <c r="E136" i="6"/>
  <c r="N6" i="1" s="1"/>
  <c r="E125" i="6"/>
  <c r="E114" i="6"/>
  <c r="E103" i="6"/>
  <c r="E92" i="6"/>
  <c r="E81" i="6"/>
  <c r="I6" i="1" s="1"/>
  <c r="E70" i="6"/>
  <c r="H6" i="1" s="1"/>
  <c r="E59" i="6"/>
  <c r="E48" i="6"/>
  <c r="F6" i="1" s="1"/>
  <c r="A42" i="6"/>
  <c r="A53" i="6" s="1"/>
  <c r="A64" i="6" s="1"/>
  <c r="A75" i="6" s="1"/>
  <c r="A86" i="6" s="1"/>
  <c r="E37" i="6"/>
  <c r="E6" i="1" s="1"/>
  <c r="A31" i="6"/>
  <c r="A30" i="6"/>
  <c r="A41" i="6" s="1"/>
  <c r="A52" i="6" s="1"/>
  <c r="A63" i="6" s="1"/>
  <c r="A74" i="6" s="1"/>
  <c r="A85" i="6" s="1"/>
  <c r="A98" i="6" s="1"/>
  <c r="E26" i="6"/>
  <c r="D6" i="1" s="1"/>
  <c r="Q6" i="1" s="1"/>
  <c r="A20" i="6"/>
  <c r="A19" i="6"/>
  <c r="E15" i="6"/>
  <c r="A9" i="6"/>
  <c r="A10" i="6" s="1"/>
  <c r="E158" i="5"/>
  <c r="E147" i="5"/>
  <c r="E136" i="5"/>
  <c r="E125" i="5"/>
  <c r="E114" i="5"/>
  <c r="E103" i="5"/>
  <c r="E92" i="5"/>
  <c r="E81" i="5"/>
  <c r="E70" i="5"/>
  <c r="E59" i="5"/>
  <c r="E48" i="5"/>
  <c r="E37" i="5"/>
  <c r="E26" i="5"/>
  <c r="A20" i="5"/>
  <c r="A31" i="5" s="1"/>
  <c r="A42" i="5" s="1"/>
  <c r="A53" i="5" s="1"/>
  <c r="A64" i="5" s="1"/>
  <c r="A75" i="5" s="1"/>
  <c r="A86" i="5" s="1"/>
  <c r="A19" i="5"/>
  <c r="A30" i="5" s="1"/>
  <c r="A41" i="5" s="1"/>
  <c r="A52" i="5" s="1"/>
  <c r="A63" i="5" s="1"/>
  <c r="A74" i="5" s="1"/>
  <c r="A85" i="5" s="1"/>
  <c r="A98" i="5" s="1"/>
  <c r="E15" i="5"/>
  <c r="A9" i="5"/>
  <c r="A10" i="5" s="1"/>
  <c r="E158" i="4"/>
  <c r="E147" i="4"/>
  <c r="E136" i="4"/>
  <c r="N7" i="1" s="1"/>
  <c r="E125" i="4"/>
  <c r="E114" i="4"/>
  <c r="E103" i="4"/>
  <c r="E92" i="4"/>
  <c r="E81" i="4"/>
  <c r="E70" i="4"/>
  <c r="E59" i="4"/>
  <c r="G7" i="1" s="1"/>
  <c r="E48" i="4"/>
  <c r="E37" i="4"/>
  <c r="A30" i="4"/>
  <c r="A41" i="4" s="1"/>
  <c r="A52" i="4" s="1"/>
  <c r="A63" i="4" s="1"/>
  <c r="A74" i="4" s="1"/>
  <c r="A85" i="4" s="1"/>
  <c r="A96" i="4" s="1"/>
  <c r="E26" i="4"/>
  <c r="A19" i="4"/>
  <c r="E15" i="4"/>
  <c r="A9" i="4"/>
  <c r="A20" i="4" s="1"/>
  <c r="A31" i="4" s="1"/>
  <c r="A42" i="4" s="1"/>
  <c r="A53" i="4" s="1"/>
  <c r="A64" i="4" s="1"/>
  <c r="A75" i="4" s="1"/>
  <c r="A86" i="4" s="1"/>
  <c r="E158" i="3"/>
  <c r="P5" i="1" s="1"/>
  <c r="E147" i="3"/>
  <c r="O5" i="1" s="1"/>
  <c r="E136" i="3"/>
  <c r="N5" i="1" s="1"/>
  <c r="E125" i="3"/>
  <c r="M5" i="1" s="1"/>
  <c r="E114" i="3"/>
  <c r="E103" i="3"/>
  <c r="K5" i="1" s="1"/>
  <c r="E92" i="3"/>
  <c r="E81" i="3"/>
  <c r="E70" i="3"/>
  <c r="E59" i="3"/>
  <c r="G5" i="1" s="1"/>
  <c r="E48" i="3"/>
  <c r="F5" i="1" s="1"/>
  <c r="Q5" i="1" s="1"/>
  <c r="E37" i="3"/>
  <c r="E26" i="3"/>
  <c r="A19" i="3"/>
  <c r="A30" i="3" s="1"/>
  <c r="A41" i="3" s="1"/>
  <c r="A52" i="3" s="1"/>
  <c r="A63" i="3" s="1"/>
  <c r="A74" i="3" s="1"/>
  <c r="A85" i="3" s="1"/>
  <c r="A96" i="3" s="1"/>
  <c r="E15" i="3"/>
  <c r="A9" i="3"/>
  <c r="A20" i="3" s="1"/>
  <c r="A31" i="3" s="1"/>
  <c r="A42" i="3" s="1"/>
  <c r="A53" i="3" s="1"/>
  <c r="A64" i="3" s="1"/>
  <c r="A75" i="3" s="1"/>
  <c r="A86" i="3" s="1"/>
  <c r="E160" i="2"/>
  <c r="P8" i="1" s="1"/>
  <c r="E149" i="2"/>
  <c r="O8" i="1" s="1"/>
  <c r="E138" i="2"/>
  <c r="E127" i="2"/>
  <c r="E116" i="2"/>
  <c r="E105" i="2"/>
  <c r="K8" i="1" s="1"/>
  <c r="E92" i="2"/>
  <c r="J8" i="1" s="1"/>
  <c r="Q8" i="1" s="1"/>
  <c r="E81" i="2"/>
  <c r="E70" i="2"/>
  <c r="E59" i="2"/>
  <c r="E48" i="2"/>
  <c r="A42" i="2"/>
  <c r="A53" i="2" s="1"/>
  <c r="A64" i="2" s="1"/>
  <c r="A75" i="2" s="1"/>
  <c r="A86" i="2" s="1"/>
  <c r="E37" i="2"/>
  <c r="A31" i="2"/>
  <c r="E26" i="2"/>
  <c r="A20" i="2"/>
  <c r="A19" i="2"/>
  <c r="A30" i="2" s="1"/>
  <c r="A41" i="2" s="1"/>
  <c r="A52" i="2" s="1"/>
  <c r="A63" i="2" s="1"/>
  <c r="A74" i="2" s="1"/>
  <c r="A85" i="2" s="1"/>
  <c r="A98" i="2" s="1"/>
  <c r="E15" i="2"/>
  <c r="A9" i="2"/>
  <c r="A10" i="2" s="1"/>
  <c r="N8" i="1"/>
  <c r="M8" i="1"/>
  <c r="L8" i="1"/>
  <c r="I8" i="1"/>
  <c r="H8" i="1"/>
  <c r="P7" i="1"/>
  <c r="O7" i="1"/>
  <c r="M7" i="1"/>
  <c r="L7" i="1"/>
  <c r="K7" i="1"/>
  <c r="J7" i="1"/>
  <c r="I7" i="1"/>
  <c r="H7" i="1"/>
  <c r="P6" i="1"/>
  <c r="M6" i="1"/>
  <c r="L6" i="1"/>
  <c r="K6" i="1"/>
  <c r="J6" i="1"/>
  <c r="G6" i="1"/>
  <c r="C6" i="1"/>
  <c r="L5" i="1"/>
  <c r="J5" i="1"/>
  <c r="I5" i="1"/>
  <c r="H5" i="1"/>
  <c r="E5" i="1"/>
  <c r="D5" i="1"/>
  <c r="C5" i="1"/>
  <c r="Q4" i="1"/>
  <c r="A21" i="5" l="1"/>
  <c r="A32" i="5" s="1"/>
  <c r="A43" i="5" s="1"/>
  <c r="A54" i="5" s="1"/>
  <c r="A65" i="5" s="1"/>
  <c r="A76" i="5" s="1"/>
  <c r="A87" i="5" s="1"/>
  <c r="A11" i="5"/>
  <c r="A21" i="6"/>
  <c r="A32" i="6" s="1"/>
  <c r="A43" i="6" s="1"/>
  <c r="A54" i="6" s="1"/>
  <c r="A65" i="6" s="1"/>
  <c r="A76" i="6" s="1"/>
  <c r="A87" i="6" s="1"/>
  <c r="A11" i="6"/>
  <c r="A107" i="3"/>
  <c r="A118" i="3" s="1"/>
  <c r="A129" i="3" s="1"/>
  <c r="A140" i="3" s="1"/>
  <c r="A151" i="3" s="1"/>
  <c r="A97" i="3"/>
  <c r="A109" i="2"/>
  <c r="A120" i="2" s="1"/>
  <c r="A131" i="2" s="1"/>
  <c r="A142" i="2" s="1"/>
  <c r="A153" i="2" s="1"/>
  <c r="A99" i="2"/>
  <c r="A107" i="4"/>
  <c r="A118" i="4" s="1"/>
  <c r="A129" i="4" s="1"/>
  <c r="A140" i="4" s="1"/>
  <c r="A151" i="4" s="1"/>
  <c r="A97" i="4"/>
  <c r="A11" i="2"/>
  <c r="A21" i="2"/>
  <c r="A32" i="2" s="1"/>
  <c r="A43" i="2" s="1"/>
  <c r="A54" i="2" s="1"/>
  <c r="A65" i="2" s="1"/>
  <c r="A76" i="2" s="1"/>
  <c r="A87" i="2" s="1"/>
  <c r="A99" i="5"/>
  <c r="A109" i="5"/>
  <c r="A120" i="5" s="1"/>
  <c r="A131" i="5" s="1"/>
  <c r="A142" i="5" s="1"/>
  <c r="A153" i="5" s="1"/>
  <c r="A109" i="6"/>
  <c r="A120" i="6" s="1"/>
  <c r="A131" i="6" s="1"/>
  <c r="A142" i="6" s="1"/>
  <c r="A151" i="6" s="1"/>
  <c r="A99" i="6"/>
  <c r="Q7" i="1"/>
  <c r="A10" i="4"/>
  <c r="A10" i="3"/>
  <c r="A21" i="3" l="1"/>
  <c r="A32" i="3" s="1"/>
  <c r="A43" i="3" s="1"/>
  <c r="A54" i="3" s="1"/>
  <c r="A65" i="3" s="1"/>
  <c r="A76" i="3" s="1"/>
  <c r="A87" i="3" s="1"/>
  <c r="A11" i="3"/>
  <c r="A110" i="6"/>
  <c r="A121" i="6" s="1"/>
  <c r="A132" i="6" s="1"/>
  <c r="A143" i="6" s="1"/>
  <c r="A152" i="6" s="1"/>
  <c r="A100" i="6"/>
  <c r="A110" i="2"/>
  <c r="A121" i="2" s="1"/>
  <c r="A132" i="2" s="1"/>
  <c r="A143" i="2" s="1"/>
  <c r="A154" i="2" s="1"/>
  <c r="A100" i="2"/>
  <c r="A21" i="4"/>
  <c r="A32" i="4" s="1"/>
  <c r="A43" i="4" s="1"/>
  <c r="A54" i="4" s="1"/>
  <c r="A65" i="4" s="1"/>
  <c r="A76" i="4" s="1"/>
  <c r="A87" i="4" s="1"/>
  <c r="A11" i="4"/>
  <c r="A12" i="5"/>
  <c r="A22" i="5"/>
  <c r="A33" i="5" s="1"/>
  <c r="A44" i="5" s="1"/>
  <c r="A55" i="5" s="1"/>
  <c r="A66" i="5" s="1"/>
  <c r="A77" i="5" s="1"/>
  <c r="A88" i="5" s="1"/>
  <c r="A100" i="5"/>
  <c r="A110" i="5"/>
  <c r="A121" i="5" s="1"/>
  <c r="A132" i="5" s="1"/>
  <c r="A143" i="5" s="1"/>
  <c r="A154" i="5" s="1"/>
  <c r="A12" i="2"/>
  <c r="A22" i="2"/>
  <c r="A33" i="2" s="1"/>
  <c r="A44" i="2" s="1"/>
  <c r="A55" i="2" s="1"/>
  <c r="A66" i="2" s="1"/>
  <c r="A77" i="2" s="1"/>
  <c r="A88" i="2" s="1"/>
  <c r="A108" i="4"/>
  <c r="A119" i="4" s="1"/>
  <c r="A130" i="4" s="1"/>
  <c r="A141" i="4" s="1"/>
  <c r="A152" i="4" s="1"/>
  <c r="A98" i="4"/>
  <c r="A98" i="3"/>
  <c r="A108" i="3"/>
  <c r="A119" i="3" s="1"/>
  <c r="A130" i="3" s="1"/>
  <c r="A141" i="3" s="1"/>
  <c r="A152" i="3" s="1"/>
  <c r="A22" i="6"/>
  <c r="A33" i="6" s="1"/>
  <c r="A44" i="6" s="1"/>
  <c r="A55" i="6" s="1"/>
  <c r="A66" i="6" s="1"/>
  <c r="A77" i="6" s="1"/>
  <c r="A88" i="6" s="1"/>
  <c r="A12" i="6"/>
  <c r="A13" i="6" l="1"/>
  <c r="A23" i="6"/>
  <c r="A34" i="6" s="1"/>
  <c r="A45" i="6" s="1"/>
  <c r="A56" i="6" s="1"/>
  <c r="A67" i="6" s="1"/>
  <c r="A78" i="6" s="1"/>
  <c r="A89" i="6" s="1"/>
  <c r="A109" i="4"/>
  <c r="A120" i="4" s="1"/>
  <c r="A131" i="4" s="1"/>
  <c r="A142" i="4" s="1"/>
  <c r="A153" i="4" s="1"/>
  <c r="A99" i="4"/>
  <c r="A22" i="4"/>
  <c r="A33" i="4" s="1"/>
  <c r="A44" i="4" s="1"/>
  <c r="A55" i="4" s="1"/>
  <c r="A66" i="4" s="1"/>
  <c r="A77" i="4" s="1"/>
  <c r="A88" i="4" s="1"/>
  <c r="A12" i="4"/>
  <c r="A23" i="2"/>
  <c r="A34" i="2" s="1"/>
  <c r="A45" i="2" s="1"/>
  <c r="A56" i="2" s="1"/>
  <c r="A67" i="2" s="1"/>
  <c r="A78" i="2" s="1"/>
  <c r="A89" i="2" s="1"/>
  <c r="A13" i="2"/>
  <c r="A101" i="5"/>
  <c r="A111" i="5"/>
  <c r="A122" i="5" s="1"/>
  <c r="A133" i="5" s="1"/>
  <c r="A144" i="5" s="1"/>
  <c r="A155" i="5" s="1"/>
  <c r="A109" i="3"/>
  <c r="A120" i="3" s="1"/>
  <c r="A131" i="3" s="1"/>
  <c r="A142" i="3" s="1"/>
  <c r="A153" i="3" s="1"/>
  <c r="A99" i="3"/>
  <c r="A23" i="5"/>
  <c r="A34" i="5" s="1"/>
  <c r="A45" i="5" s="1"/>
  <c r="A56" i="5" s="1"/>
  <c r="A67" i="5" s="1"/>
  <c r="A78" i="5" s="1"/>
  <c r="A89" i="5" s="1"/>
  <c r="A13" i="5"/>
  <c r="A22" i="3"/>
  <c r="A33" i="3" s="1"/>
  <c r="A44" i="3" s="1"/>
  <c r="A55" i="3" s="1"/>
  <c r="A66" i="3" s="1"/>
  <c r="A77" i="3" s="1"/>
  <c r="A88" i="3" s="1"/>
  <c r="A12" i="3"/>
  <c r="A111" i="2"/>
  <c r="A122" i="2" s="1"/>
  <c r="A133" i="2" s="1"/>
  <c r="A144" i="2" s="1"/>
  <c r="A155" i="2" s="1"/>
  <c r="A101" i="2"/>
  <c r="A101" i="6"/>
  <c r="A111" i="6"/>
  <c r="A122" i="6" s="1"/>
  <c r="A133" i="6" s="1"/>
  <c r="A144" i="6" s="1"/>
  <c r="A153" i="6" s="1"/>
  <c r="A24" i="5" l="1"/>
  <c r="A35" i="5" s="1"/>
  <c r="A46" i="5" s="1"/>
  <c r="A57" i="5" s="1"/>
  <c r="A68" i="5" s="1"/>
  <c r="A79" i="5" s="1"/>
  <c r="A90" i="5" s="1"/>
  <c r="A14" i="5"/>
  <c r="A25" i="5" s="1"/>
  <c r="A36" i="5" s="1"/>
  <c r="A47" i="5" s="1"/>
  <c r="A58" i="5" s="1"/>
  <c r="A69" i="5" s="1"/>
  <c r="A80" i="5" s="1"/>
  <c r="A91" i="5" s="1"/>
  <c r="A96" i="5" s="1"/>
  <c r="A102" i="5"/>
  <c r="A112" i="5"/>
  <c r="A123" i="5" s="1"/>
  <c r="A134" i="5" s="1"/>
  <c r="A145" i="5" s="1"/>
  <c r="A156" i="5" s="1"/>
  <c r="A102" i="6"/>
  <c r="A112" i="6"/>
  <c r="A123" i="6" s="1"/>
  <c r="A134" i="6" s="1"/>
  <c r="A145" i="6" s="1"/>
  <c r="A154" i="6" s="1"/>
  <c r="A102" i="2"/>
  <c r="A112" i="2"/>
  <c r="A123" i="2" s="1"/>
  <c r="A134" i="2" s="1"/>
  <c r="A145" i="2" s="1"/>
  <c r="A156" i="2" s="1"/>
  <c r="A23" i="3"/>
  <c r="A34" i="3" s="1"/>
  <c r="A45" i="3" s="1"/>
  <c r="A56" i="3" s="1"/>
  <c r="A67" i="3" s="1"/>
  <c r="A78" i="3" s="1"/>
  <c r="A89" i="3" s="1"/>
  <c r="A13" i="3"/>
  <c r="A110" i="3"/>
  <c r="A121" i="3" s="1"/>
  <c r="A132" i="3" s="1"/>
  <c r="A143" i="3" s="1"/>
  <c r="A154" i="3" s="1"/>
  <c r="A100" i="3"/>
  <c r="A14" i="2"/>
  <c r="A25" i="2" s="1"/>
  <c r="A36" i="2" s="1"/>
  <c r="A47" i="2" s="1"/>
  <c r="A58" i="2" s="1"/>
  <c r="A69" i="2" s="1"/>
  <c r="A80" i="2" s="1"/>
  <c r="A91" i="2" s="1"/>
  <c r="A24" i="2"/>
  <c r="A35" i="2" s="1"/>
  <c r="A46" i="2" s="1"/>
  <c r="A57" i="2" s="1"/>
  <c r="A68" i="2" s="1"/>
  <c r="A79" i="2" s="1"/>
  <c r="A90" i="2" s="1"/>
  <c r="A23" i="4"/>
  <c r="A34" i="4" s="1"/>
  <c r="A45" i="4" s="1"/>
  <c r="A56" i="4" s="1"/>
  <c r="A67" i="4" s="1"/>
  <c r="A78" i="4" s="1"/>
  <c r="A89" i="4" s="1"/>
  <c r="A13" i="4"/>
  <c r="A110" i="4"/>
  <c r="A121" i="4" s="1"/>
  <c r="A132" i="4" s="1"/>
  <c r="A143" i="4" s="1"/>
  <c r="A154" i="4" s="1"/>
  <c r="A100" i="4"/>
  <c r="A24" i="6"/>
  <c r="A35" i="6" s="1"/>
  <c r="A46" i="6" s="1"/>
  <c r="A57" i="6" s="1"/>
  <c r="A68" i="6" s="1"/>
  <c r="A79" i="6" s="1"/>
  <c r="A90" i="6" s="1"/>
  <c r="A14" i="6"/>
  <c r="A25" i="6" s="1"/>
  <c r="A36" i="6" s="1"/>
  <c r="A47" i="6" s="1"/>
  <c r="A58" i="6" s="1"/>
  <c r="A69" i="6" s="1"/>
  <c r="A80" i="6" s="1"/>
  <c r="A91" i="6" s="1"/>
  <c r="A96" i="6" s="1"/>
  <c r="A111" i="4" l="1"/>
  <c r="A122" i="4" s="1"/>
  <c r="A133" i="4" s="1"/>
  <c r="A144" i="4" s="1"/>
  <c r="A155" i="4" s="1"/>
  <c r="A101" i="4"/>
  <c r="A111" i="3"/>
  <c r="A122" i="3" s="1"/>
  <c r="A133" i="3" s="1"/>
  <c r="A144" i="3" s="1"/>
  <c r="A155" i="3" s="1"/>
  <c r="A101" i="3"/>
  <c r="A14" i="4"/>
  <c r="A25" i="4" s="1"/>
  <c r="A36" i="4" s="1"/>
  <c r="A47" i="4" s="1"/>
  <c r="A58" i="4" s="1"/>
  <c r="A69" i="4" s="1"/>
  <c r="A80" i="4" s="1"/>
  <c r="A91" i="4" s="1"/>
  <c r="A24" i="4"/>
  <c r="A35" i="4" s="1"/>
  <c r="A46" i="4" s="1"/>
  <c r="A57" i="4" s="1"/>
  <c r="A68" i="4" s="1"/>
  <c r="A79" i="4" s="1"/>
  <c r="A90" i="4" s="1"/>
  <c r="A103" i="2"/>
  <c r="A113" i="2"/>
  <c r="A124" i="2" s="1"/>
  <c r="A135" i="2" s="1"/>
  <c r="A146" i="2" s="1"/>
  <c r="A157" i="2" s="1"/>
  <c r="A107" i="6"/>
  <c r="A103" i="6"/>
  <c r="A113" i="6"/>
  <c r="A14" i="3"/>
  <c r="A25" i="3" s="1"/>
  <c r="A36" i="3" s="1"/>
  <c r="A47" i="3" s="1"/>
  <c r="A58" i="3" s="1"/>
  <c r="A69" i="3" s="1"/>
  <c r="A80" i="3" s="1"/>
  <c r="A91" i="3" s="1"/>
  <c r="A24" i="3"/>
  <c r="A35" i="3" s="1"/>
  <c r="A46" i="3" s="1"/>
  <c r="A57" i="3" s="1"/>
  <c r="A68" i="3" s="1"/>
  <c r="A79" i="3" s="1"/>
  <c r="A90" i="3" s="1"/>
  <c r="A103" i="5"/>
  <c r="A113" i="5"/>
  <c r="A107" i="5"/>
  <c r="A124" i="5" l="1"/>
  <c r="A118" i="5"/>
  <c r="A124" i="6"/>
  <c r="A118" i="6"/>
  <c r="A104" i="2"/>
  <c r="A115" i="2" s="1"/>
  <c r="A126" i="2" s="1"/>
  <c r="A137" i="2" s="1"/>
  <c r="A148" i="2" s="1"/>
  <c r="A159" i="2" s="1"/>
  <c r="A114" i="2"/>
  <c r="A125" i="2" s="1"/>
  <c r="A136" i="2" s="1"/>
  <c r="A147" i="2" s="1"/>
  <c r="A158" i="2" s="1"/>
  <c r="A112" i="3"/>
  <c r="A123" i="3" s="1"/>
  <c r="A134" i="3" s="1"/>
  <c r="A145" i="3" s="1"/>
  <c r="A156" i="3" s="1"/>
  <c r="A102" i="3"/>
  <c r="A113" i="3" s="1"/>
  <c r="A124" i="3" s="1"/>
  <c r="A135" i="3" s="1"/>
  <c r="A146" i="3" s="1"/>
  <c r="A157" i="3" s="1"/>
  <c r="A114" i="5"/>
  <c r="A125" i="5" s="1"/>
  <c r="A136" i="5" s="1"/>
  <c r="A147" i="5" s="1"/>
  <c r="A158" i="5" s="1"/>
  <c r="A104" i="5"/>
  <c r="A115" i="5" s="1"/>
  <c r="A126" i="5" s="1"/>
  <c r="A137" i="5" s="1"/>
  <c r="A148" i="5" s="1"/>
  <c r="A159" i="5" s="1"/>
  <c r="A112" i="4"/>
  <c r="A123" i="4" s="1"/>
  <c r="A134" i="4" s="1"/>
  <c r="A145" i="4" s="1"/>
  <c r="A156" i="4" s="1"/>
  <c r="A102" i="4"/>
  <c r="A113" i="4" s="1"/>
  <c r="A124" i="4" s="1"/>
  <c r="A135" i="4" s="1"/>
  <c r="A146" i="4" s="1"/>
  <c r="A157" i="4" s="1"/>
  <c r="A104" i="6"/>
  <c r="A115" i="6" s="1"/>
  <c r="A126" i="6" s="1"/>
  <c r="A137" i="6" s="1"/>
  <c r="A148" i="6" s="1"/>
  <c r="A157" i="6" s="1"/>
  <c r="A114" i="6"/>
  <c r="A125" i="6" s="1"/>
  <c r="A136" i="6" s="1"/>
  <c r="A147" i="6" s="1"/>
  <c r="A156" i="6" s="1"/>
  <c r="A135" i="6" l="1"/>
  <c r="A129" i="6"/>
  <c r="A129" i="5"/>
  <c r="A135" i="5"/>
  <c r="A146" i="5" l="1"/>
  <c r="A140" i="5"/>
  <c r="A146" i="6"/>
  <c r="A155" i="6" s="1"/>
  <c r="A140" i="6"/>
  <c r="A151" i="5" l="1"/>
  <c r="A157" i="5"/>
</calcChain>
</file>

<file path=xl/sharedStrings.xml><?xml version="1.0" encoding="utf-8"?>
<sst xmlns="http://schemas.openxmlformats.org/spreadsheetml/2006/main" count="1443" uniqueCount="358">
  <si>
    <t>Team Number:</t>
  </si>
  <si>
    <t>Team ID</t>
  </si>
  <si>
    <t>Student Name</t>
  </si>
  <si>
    <t>Week 2 Total</t>
  </si>
  <si>
    <t>Week 3 Total</t>
  </si>
  <si>
    <t>Team Name:</t>
  </si>
  <si>
    <t>Week 4 Total</t>
  </si>
  <si>
    <t>NAU Valve Team</t>
  </si>
  <si>
    <t>NAU mixing Valve</t>
  </si>
  <si>
    <t>Week 5 Total</t>
  </si>
  <si>
    <t>Week 6 Total</t>
  </si>
  <si>
    <t>Team Member:</t>
  </si>
  <si>
    <t>Lane, Stephon</t>
  </si>
  <si>
    <t>Week 7 Total</t>
  </si>
  <si>
    <t>Week 8 Total</t>
  </si>
  <si>
    <t>Rob Stevenson</t>
  </si>
  <si>
    <t>Week 2 TimeCard</t>
  </si>
  <si>
    <t>Week 9 Total</t>
  </si>
  <si>
    <t>Week 10 Total</t>
  </si>
  <si>
    <t>Week 11 Total</t>
  </si>
  <si>
    <t>Week 12 Total</t>
  </si>
  <si>
    <t>Week 13 Total</t>
  </si>
  <si>
    <t>Week 14 Total</t>
  </si>
  <si>
    <t>Week 15 Total</t>
  </si>
  <si>
    <t>Total Hours to Date</t>
  </si>
  <si>
    <t>NAU Mixing Valve Team</t>
  </si>
  <si>
    <t>Date</t>
  </si>
  <si>
    <t xml:space="preserve">Johnson, Summer </t>
  </si>
  <si>
    <t>Day</t>
  </si>
  <si>
    <t>Location(s) and Time(s)</t>
  </si>
  <si>
    <t>Activities &amp; Contributions</t>
  </si>
  <si>
    <t>Total Time (hours)</t>
  </si>
  <si>
    <t>Monday</t>
  </si>
  <si>
    <t>Tuesday</t>
  </si>
  <si>
    <t>Wednesday</t>
  </si>
  <si>
    <t>Thursday</t>
  </si>
  <si>
    <t>Friday</t>
  </si>
  <si>
    <t>Saturday</t>
  </si>
  <si>
    <t>EGR Building - 11:00-4:00</t>
  </si>
  <si>
    <t>SolidWorks Tutorial Project</t>
  </si>
  <si>
    <t>Sunday</t>
  </si>
  <si>
    <t>EGR Building - 1:00-4:00</t>
  </si>
  <si>
    <t>Weekly total</t>
  </si>
  <si>
    <t>EGR building 12:00:-4:00</t>
  </si>
  <si>
    <t>12:00:-4:00</t>
  </si>
  <si>
    <t>EGR building 11:00-3:00</t>
  </si>
  <si>
    <t>Week 3 TimeCard</t>
  </si>
  <si>
    <t>11:00-3:00</t>
  </si>
  <si>
    <t>Business Buiding Vet Center - 9:00-11:30</t>
  </si>
  <si>
    <t>Team Meeting and GA Kickoff Meeting</t>
  </si>
  <si>
    <t>Business Buiding Vet Center - 9:30-11:00</t>
  </si>
  <si>
    <t>Staff Meeting</t>
  </si>
  <si>
    <t>Business building vet center (9:00-11:30)</t>
  </si>
  <si>
    <t>kickoff team meeting and client call</t>
  </si>
  <si>
    <t>Home - 12:00-1:00</t>
  </si>
  <si>
    <t>Document Write Ups &amp; Minutes</t>
  </si>
  <si>
    <t xml:space="preserve">Mebuis, Connor </t>
  </si>
  <si>
    <t>Business building vet center (9:30-11:00)</t>
  </si>
  <si>
    <t>team meeting and staff meeting</t>
  </si>
  <si>
    <t>Week 4 TimeCard</t>
  </si>
  <si>
    <t>Home (1:00-2:00)</t>
  </si>
  <si>
    <t>Home - 8:00-10:00</t>
  </si>
  <si>
    <t>Began PowerPoint Slides</t>
  </si>
  <si>
    <t>Team Meeting and GA weekly meeting and class</t>
  </si>
  <si>
    <t>Home - 10:00-12:00</t>
  </si>
  <si>
    <t>PowerPoint Sections for Presentation</t>
  </si>
  <si>
    <t>Business Buiding Vet Center - 8:30-12:00</t>
  </si>
  <si>
    <t>Home (5:00-6:00)</t>
  </si>
  <si>
    <t>Presentation Preparation &amp; Self Learning</t>
  </si>
  <si>
    <t>start powerpoint</t>
  </si>
  <si>
    <t>team meeting, client call, watch other teams present</t>
  </si>
  <si>
    <t>Home (5:00-7:00)</t>
  </si>
  <si>
    <t>powerpoint</t>
  </si>
  <si>
    <t>Business building vet center (8:30-11:00)</t>
  </si>
  <si>
    <t>Team meeting, Presentation</t>
  </si>
  <si>
    <t>Week 5 TimeCard</t>
  </si>
  <si>
    <t>Renova, Jorge</t>
  </si>
  <si>
    <t>Team Meeting and GA weekly meeting</t>
  </si>
  <si>
    <t>Stevenson, Rob</t>
  </si>
  <si>
    <t>team meeting and client call</t>
  </si>
  <si>
    <t>Week 6 TimeCard</t>
  </si>
  <si>
    <t>Home (7:00-7:30)</t>
  </si>
  <si>
    <t>Armstrong website research</t>
  </si>
  <si>
    <t>Home 11:00-12:00</t>
  </si>
  <si>
    <t>Self Learning for Meeting</t>
  </si>
  <si>
    <t>Team Meeting and GA weekly meeting and Class</t>
  </si>
  <si>
    <t>Notes:</t>
  </si>
  <si>
    <t>1. Team members should be listed in alphabetical order by last name.</t>
  </si>
  <si>
    <t>2. Team members full names should be used.</t>
  </si>
  <si>
    <t>EGR rm 102 - 9:30-11:00</t>
  </si>
  <si>
    <t>3. Be sure to include the full team number (i.e. Team 19FXX) at the top.</t>
  </si>
  <si>
    <t>4. Only this sheet will be turned in each week, but the instructor may request to see the full document on occasion.</t>
  </si>
  <si>
    <t>home 8:00-9:30</t>
  </si>
  <si>
    <t>Home 4:00-5:00</t>
  </si>
  <si>
    <t>self learning</t>
  </si>
  <si>
    <t>Self-Learning Research</t>
  </si>
  <si>
    <t>Home 2:00-8:00</t>
  </si>
  <si>
    <t>Self-Learning SolidWorks and Write Up</t>
  </si>
  <si>
    <t>Week 7 TimeCard</t>
  </si>
  <si>
    <t>EGR building RM 102 (9:30-11:00)</t>
  </si>
  <si>
    <t>Egr Buidling 2nd floor corner (4:30-5:30)</t>
  </si>
  <si>
    <t>Worked with Jorge on material changes</t>
  </si>
  <si>
    <t>Home 2:00-5:00</t>
  </si>
  <si>
    <t>research for self leanring</t>
  </si>
  <si>
    <t>Home 6:00-11:00</t>
  </si>
  <si>
    <t>writing self learning report</t>
  </si>
  <si>
    <t>Home 6:00-10:00</t>
  </si>
  <si>
    <t>Preliminary Report Sections</t>
  </si>
  <si>
    <t>Week 8 TimeCard</t>
  </si>
  <si>
    <t>Staff Meeting and team meeting</t>
  </si>
  <si>
    <t>Home 8:00-12:00</t>
  </si>
  <si>
    <t>Preliminary Report Section</t>
  </si>
  <si>
    <t>Home 9:00-10:00</t>
  </si>
  <si>
    <t>Individual Analysis Team Memo</t>
  </si>
  <si>
    <t>Week 9 TimeCard</t>
  </si>
  <si>
    <t>[insert team number here]</t>
  </si>
  <si>
    <t xml:space="preserve">NAU Mixing Valve </t>
  </si>
  <si>
    <t>Jorge Renova</t>
  </si>
  <si>
    <t>Home 2:00-4:00</t>
  </si>
  <si>
    <t>Individual Analysis  for team memo</t>
  </si>
  <si>
    <t>Engineering Building (12-5pm)</t>
  </si>
  <si>
    <t xml:space="preserve">SolidWork review </t>
  </si>
  <si>
    <t>Week 10 TimeCard</t>
  </si>
  <si>
    <t>SPRING BREAK</t>
  </si>
  <si>
    <t>Business Building Vet Center (9-11:30am)</t>
  </si>
  <si>
    <t xml:space="preserve">Client meeting and team meeting </t>
  </si>
  <si>
    <t>Business Building Vet Center (9:30-11am)</t>
  </si>
  <si>
    <t xml:space="preserve">Team meeting and Staff meeting </t>
  </si>
  <si>
    <t>At Home (3-4pm)</t>
  </si>
  <si>
    <t>Literature review on valves</t>
  </si>
  <si>
    <t>Individual Analysis</t>
  </si>
  <si>
    <t>Home 2:00-10:00</t>
  </si>
  <si>
    <t>Week 11 TimeCard</t>
  </si>
  <si>
    <t>Spring Break</t>
  </si>
  <si>
    <t>Engineering Building (12-1pm)            At home (6-8pm)</t>
  </si>
  <si>
    <t xml:space="preserve">Valve benchmarking and working on presentation </t>
  </si>
  <si>
    <t>Business Building Vet Center (8:30-11am)</t>
  </si>
  <si>
    <t>Team meeting and class presentations</t>
  </si>
  <si>
    <t>Home 9:00am-11:00am</t>
  </si>
  <si>
    <t>Home 9:30am-10:30am/12:00pm-2:00</t>
  </si>
  <si>
    <t>Staff Meeting/PDR work</t>
  </si>
  <si>
    <t>home call 9:30-11:00</t>
  </si>
  <si>
    <t>client meeting and team meeting</t>
  </si>
  <si>
    <t>9:30-11:00</t>
  </si>
  <si>
    <t>staff meeting and team meeting</t>
  </si>
  <si>
    <t>Week 12 TimeCard</t>
  </si>
  <si>
    <t>Home 6:00-9:00</t>
  </si>
  <si>
    <t>Home 2:00-7:00</t>
  </si>
  <si>
    <t>Home 8:00pm-3:00am</t>
  </si>
  <si>
    <t>PDR Presentation Preparation</t>
  </si>
  <si>
    <t>Home 5:00-11:00</t>
  </si>
  <si>
    <t>Business Building Vet Center (9-11am)</t>
  </si>
  <si>
    <t>Home 9:00am-11:30am</t>
  </si>
  <si>
    <t xml:space="preserve">Team meeting and staff meeting </t>
  </si>
  <si>
    <t>PDR Presentation to GA (and prep)</t>
  </si>
  <si>
    <t>Home 9:00am-9:30am/12:00pm-3:00pm</t>
  </si>
  <si>
    <t>Staff Meeting and Work on SolidWorks</t>
  </si>
  <si>
    <t>At home (1-2pm)</t>
  </si>
  <si>
    <t>Researching armstrong valve</t>
  </si>
  <si>
    <t>home call 9:30-12:00</t>
  </si>
  <si>
    <t>At home (10-11am)</t>
  </si>
  <si>
    <t xml:space="preserve">Researching stainless steel properties </t>
  </si>
  <si>
    <t>Week 13 TimeCard</t>
  </si>
  <si>
    <t>Engineering Building (11-2pm)</t>
  </si>
  <si>
    <t>Modeling valve in Solidworks</t>
  </si>
  <si>
    <t>9:30-11:00/ 5:00-8:00</t>
  </si>
  <si>
    <t>Engineering Building (9:30-11am) At home (7-10:30pm)</t>
  </si>
  <si>
    <t xml:space="preserve">staff meeting and team meeting/ presentation </t>
  </si>
  <si>
    <t>Team meeting and staff meeting. Creating SolidWork parts of valve.</t>
  </si>
  <si>
    <t>Engineering Building (12:30-1:30pm, 4:30-5:30pm)</t>
  </si>
  <si>
    <t>Home 10:00-11:00</t>
  </si>
  <si>
    <t>Formatted Action Items List/Edit Time Sheet</t>
  </si>
  <si>
    <t>Home 9:30am-11:00am</t>
  </si>
  <si>
    <t>Client Meeting</t>
  </si>
  <si>
    <t>At home (2:30-4pm, 8-10pm)</t>
  </si>
  <si>
    <t xml:space="preserve">Self-learning geometric dimension and tolerance </t>
  </si>
  <si>
    <t>9:00-10:30am</t>
  </si>
  <si>
    <t>Team Meeting</t>
  </si>
  <si>
    <t>Business Building (9:30-11:30am)</t>
  </si>
  <si>
    <t>1:00-3:00</t>
  </si>
  <si>
    <t xml:space="preserve">Client meeting and class presentations </t>
  </si>
  <si>
    <t xml:space="preserve">edit presentation </t>
  </si>
  <si>
    <t>Week 14 TimeCard</t>
  </si>
  <si>
    <t>Engineering Building (12-2:30pm)</t>
  </si>
  <si>
    <t>Working on presenation and SolidWorks part models</t>
  </si>
  <si>
    <t>home call 9:00-11:00</t>
  </si>
  <si>
    <t>client meeting and Presentation</t>
  </si>
  <si>
    <t>Business Building (8:30-9:30am) Engineering Building (11-12:30pm, 2:30-4pm)</t>
  </si>
  <si>
    <t>Reviewing presentation. Working on hydraflow flange model. Discussed tolerances and fittings with Dr. Tester</t>
  </si>
  <si>
    <t>9:00- 10:00</t>
  </si>
  <si>
    <t>At home (11:30am-2:30pm)</t>
  </si>
  <si>
    <t>Home 9:30am-11:00am/4:00-4:30pm</t>
  </si>
  <si>
    <t>Client Meeting/Staff Meeting</t>
  </si>
  <si>
    <t>4:00-6:00</t>
  </si>
  <si>
    <t>Researching welding and brazing methods to attach hydraflow couplings</t>
  </si>
  <si>
    <t>solidworks</t>
  </si>
  <si>
    <t>Final Presentation and Report</t>
  </si>
  <si>
    <t>Home 2:00-7:00pm/9:30-10:00</t>
  </si>
  <si>
    <t xml:space="preserve">SolidWorks Modeling/Self Learning </t>
  </si>
  <si>
    <t>Engineering Building (9:30am-12:30pm, 2-4pm)</t>
  </si>
  <si>
    <t>Team meeting and client meeting. Solidworks models of internal valve components</t>
  </si>
  <si>
    <t>Week 15 TimeCard</t>
  </si>
  <si>
    <t>Engineering Building (9am-1pm)</t>
  </si>
  <si>
    <t>Team meeting, staff meeting and client meeting. Documenting drawings of current CAD models.</t>
  </si>
  <si>
    <t>9:00-11:00pm</t>
  </si>
  <si>
    <t>CDR</t>
  </si>
  <si>
    <t>9:00-10:30am/11:00am-7:00pm,11:00pm-2:00am</t>
  </si>
  <si>
    <t>Team Meeting/CDR Report Sections,SolidWorks Flow Simulation</t>
  </si>
  <si>
    <t>11:00-8:30</t>
  </si>
  <si>
    <t>Business Building (9am-11:30am)</t>
  </si>
  <si>
    <t>Team meeting and client meeting</t>
  </si>
  <si>
    <t>Engineering Building (9-11:30am)</t>
  </si>
  <si>
    <t xml:space="preserve">Team meeitng and staff meeting </t>
  </si>
  <si>
    <t>Home (10-11am)</t>
  </si>
  <si>
    <t>Individual analysis memo</t>
  </si>
  <si>
    <t>Home(10-11am)</t>
  </si>
  <si>
    <t xml:space="preserve">Team meeting and client meeting </t>
  </si>
  <si>
    <t>Home (9:30-10:30am)</t>
  </si>
  <si>
    <t>Team meeting and staff meeting</t>
  </si>
  <si>
    <t>Home (3-7pm)</t>
  </si>
  <si>
    <t>Individual Analysis Report</t>
  </si>
  <si>
    <t>Home (12-9pm)</t>
  </si>
  <si>
    <t>Home (10-12am)</t>
  </si>
  <si>
    <t>Team meeting and client meeting. Revising ind. analysis to send to client</t>
  </si>
  <si>
    <t>Home (10-10:30am)</t>
  </si>
  <si>
    <t xml:space="preserve">Staff meeting </t>
  </si>
  <si>
    <t>Home (12-4pm)</t>
  </si>
  <si>
    <t>Preparing for PDR presentation</t>
  </si>
  <si>
    <t>Home (9-11:30am)</t>
  </si>
  <si>
    <t>PDR presentation to General Atomics</t>
  </si>
  <si>
    <t>Home (9-9:30am)</t>
  </si>
  <si>
    <t>Team meeting</t>
  </si>
  <si>
    <t>NAU Mixing Valve</t>
  </si>
  <si>
    <t>Summer Johnson</t>
  </si>
  <si>
    <t>Working on solidworks models</t>
  </si>
  <si>
    <t>Home (5-6pm)</t>
  </si>
  <si>
    <t>Reviewing solidwork models</t>
  </si>
  <si>
    <t>Home (9:30-11am)</t>
  </si>
  <si>
    <t xml:space="preserve">Team meeeting and staff meeting </t>
  </si>
  <si>
    <t>Home (8-9:30pm)</t>
  </si>
  <si>
    <t>Solidwork drawings for GA</t>
  </si>
  <si>
    <t>2:30-4:30; 8:30-10:30</t>
  </si>
  <si>
    <t>Home(8:30-10:30am)</t>
  </si>
  <si>
    <t>Solidworks</t>
  </si>
  <si>
    <t>Team meeeting and staff meeting. SolidWorks drawings for GA</t>
  </si>
  <si>
    <t>Team kickoff meeting and GA kickoff meeting</t>
  </si>
  <si>
    <t>Team meeting and Staff meeting</t>
  </si>
  <si>
    <t>Home (9:30-11:30am, 4:15-4:30pm)</t>
  </si>
  <si>
    <t xml:space="preserve">Team meeting and client meeting. Afternoon staff meeting </t>
  </si>
  <si>
    <t>Connor Mebius</t>
  </si>
  <si>
    <t>self learning on valves and GA</t>
  </si>
  <si>
    <t>Home (9-10:30am)</t>
  </si>
  <si>
    <t>SolidWorks modeling and team meeting</t>
  </si>
  <si>
    <t>Home (12-2pm)</t>
  </si>
  <si>
    <t>SolidWorks modeling</t>
  </si>
  <si>
    <t>Home (3-4pm)</t>
  </si>
  <si>
    <t>Home (4-7pm)</t>
  </si>
  <si>
    <t xml:space="preserve">Solidworks modeling and assembly </t>
  </si>
  <si>
    <t>Business building vet center (9-11:30)</t>
  </si>
  <si>
    <t>Team and Client Meeting</t>
  </si>
  <si>
    <t>Home 5-6:30</t>
  </si>
  <si>
    <t>benchmarking</t>
  </si>
  <si>
    <t>Team meeting and presentation</t>
  </si>
  <si>
    <t>10-11pm At home</t>
  </si>
  <si>
    <t>compiled minutes in drive and organized documents in drive</t>
  </si>
  <si>
    <t>Cline Library 6:00pm-11:00pm</t>
  </si>
  <si>
    <t>SolidWorks Review</t>
  </si>
  <si>
    <t>Home (10-11:30am)</t>
  </si>
  <si>
    <t>Engineering Building 10:00pm-12:00pm</t>
  </si>
  <si>
    <t>Home (8-10pm)</t>
  </si>
  <si>
    <t>Documenting client meetings</t>
  </si>
  <si>
    <t>Home(9:30-10:30am, 6-10pm)</t>
  </si>
  <si>
    <t>Team meeting and staff meeting. Final report. Welding research and analysis</t>
  </si>
  <si>
    <t>Home(9am-1pm, 2-8pm)</t>
  </si>
  <si>
    <t xml:space="preserve">Team meeting. CDR presentation and final report. Final CAD assembly and drawings. </t>
  </si>
  <si>
    <t>9am-11:30am Business Building</t>
  </si>
  <si>
    <t>9:30-11 Business Building</t>
  </si>
  <si>
    <t>Team and Staff Meeting</t>
  </si>
  <si>
    <t>Research on FEA and reviewing FEA notes for self learning</t>
  </si>
  <si>
    <t>Home 7:00pm-10:00pm</t>
  </si>
  <si>
    <t>Project/GA Review</t>
  </si>
  <si>
    <t>Home 12:00pm-1:30pm</t>
  </si>
  <si>
    <t>Presentation Slides</t>
  </si>
  <si>
    <t>Business Buiding Vet Center - 9:00-11:30 Home 12:00pm-1:30pm</t>
  </si>
  <si>
    <t xml:space="preserve">Team Meeting </t>
  </si>
  <si>
    <t>9:30-11:30 Business Building</t>
  </si>
  <si>
    <t>Team and Staff Meeting, completed time cards</t>
  </si>
  <si>
    <t>7-11pm at home</t>
  </si>
  <si>
    <t xml:space="preserve">Business Buiding Vet Center -8:30-11:00  </t>
  </si>
  <si>
    <t>Staff Meeting and Class Presentaion</t>
  </si>
  <si>
    <t>6-10pm at home</t>
  </si>
  <si>
    <t>Self learning memo</t>
  </si>
  <si>
    <t>9am-11:30 Business Building</t>
  </si>
  <si>
    <t>Business Buiding Vet Center - 9:00-11:00</t>
  </si>
  <si>
    <t>9-11:30</t>
  </si>
  <si>
    <t>Team and staff meeting</t>
  </si>
  <si>
    <t xml:space="preserve">Preliminary Report </t>
  </si>
  <si>
    <t xml:space="preserve">Home 9:00pm-10:30pm                                  Home 11:00pm-1:00am       </t>
  </si>
  <si>
    <t xml:space="preserve">Self-learning for meeting                                                Website Development </t>
  </si>
  <si>
    <t>Client and Team meeting</t>
  </si>
  <si>
    <t>Business Buiding Vet Center - 9:00-11:30 Home 9:30pm-1:30am</t>
  </si>
  <si>
    <t>Staff Meeting                                                                    Website Development</t>
  </si>
  <si>
    <t>Engineering Building 4:30pm-6:00pm</t>
  </si>
  <si>
    <t>Website Development</t>
  </si>
  <si>
    <t>9:30-11:30</t>
  </si>
  <si>
    <t>Home 4:00pm-11:00pm</t>
  </si>
  <si>
    <t>Rotary Valves Self-Learning</t>
  </si>
  <si>
    <t>Group Meeting</t>
  </si>
  <si>
    <t>Home 10:00pm-4:00am</t>
  </si>
  <si>
    <t>Presentation prep and shape volume to weight calculations</t>
  </si>
  <si>
    <t>Engineering building - 8:30-11:00</t>
  </si>
  <si>
    <t>Presentation and Gorup Meeting</t>
  </si>
  <si>
    <t>Ind. Analysis memo</t>
  </si>
  <si>
    <t>Home(10-11:30am)</t>
  </si>
  <si>
    <t>Engineering building - 9:00-11:00pm</t>
  </si>
  <si>
    <t>Presentation and Group Meeting</t>
  </si>
  <si>
    <t>Home 10:00-11:00pm</t>
  </si>
  <si>
    <t>Individual analysis team paragraph</t>
  </si>
  <si>
    <t>10:30-12pm</t>
  </si>
  <si>
    <t>10-2pm; 10-12pm</t>
  </si>
  <si>
    <t>Home 9:00pm-3:00am</t>
  </si>
  <si>
    <t>PDR</t>
  </si>
  <si>
    <t>9:30-10:30</t>
  </si>
  <si>
    <t>10-11:30pm</t>
  </si>
  <si>
    <t>PDR prep</t>
  </si>
  <si>
    <t>Home 8-11:30</t>
  </si>
  <si>
    <t>PDR prep and presentation</t>
  </si>
  <si>
    <t>Home 2:30pm-11:30pm</t>
  </si>
  <si>
    <t>11-11:30</t>
  </si>
  <si>
    <t xml:space="preserve"> Home: 9:00-11:30</t>
  </si>
  <si>
    <t>home 8:00-12:00am</t>
  </si>
  <si>
    <t>PDR Report</t>
  </si>
  <si>
    <t>10:30-12</t>
  </si>
  <si>
    <t>Home 9:00-11:00pm     Home 3:00am-4:00am</t>
  </si>
  <si>
    <t>Home 10:30am-12:30pm</t>
  </si>
  <si>
    <t>PDR Preparation</t>
  </si>
  <si>
    <t>Home 11:00pm-2:00am</t>
  </si>
  <si>
    <t>Home 9:00am-9:30am</t>
  </si>
  <si>
    <t>Home 5:30-6:30</t>
  </si>
  <si>
    <t>SolidWorks</t>
  </si>
  <si>
    <t>Home 9:30am-11:30am</t>
  </si>
  <si>
    <t>Home 10:00am-11:00am</t>
  </si>
  <si>
    <t>Home: 12:00-3:0pm</t>
  </si>
  <si>
    <t>Website</t>
  </si>
  <si>
    <t>Home: 9:30-11:00                                       Home: 4:00-4:30</t>
  </si>
  <si>
    <t>Group Meetings</t>
  </si>
  <si>
    <t>Home: 2:00-4:00om</t>
  </si>
  <si>
    <t>Home: 10:00-2:00am</t>
  </si>
  <si>
    <t>Home: 3:00-7:00                                          Home: 8:00-1:00am</t>
  </si>
  <si>
    <t>Home: 7:00-2:00am</t>
  </si>
  <si>
    <t>Home: 8:00-12:30am</t>
  </si>
  <si>
    <t>Home 9:30am-11:30am                              Home 4:00-7:00pm</t>
  </si>
  <si>
    <t>Group Meeting/website</t>
  </si>
  <si>
    <t>Home 10:00-2:00am</t>
  </si>
  <si>
    <t>Home 9:30am-11:00am                             Home 10:00pm-12:00am</t>
  </si>
  <si>
    <t>Group Meeting and CDR</t>
  </si>
  <si>
    <t>Home 11:00am-1:00pm                              Home 4:00pm-9:00pm</t>
  </si>
  <si>
    <t>Meeting, CDR, and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</si>
</sst>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10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name val="Arial"/>
    </font>
    <font>
      <sz val="11"/>
      <color rgb="FF000000"/>
      <name val="Calibri"/>
    </font>
    <font>
      <sz val="11"/>
      <color rgb="FFFFFFFF"/>
      <name val="Calibri"/>
    </font>
    <font>
      <b/>
      <sz val="14"/>
      <color rgb="FF000000"/>
      <name val="Calibri"/>
    </font>
    <font>
      <b/>
      <sz val="11"/>
      <color theme="0"/>
      <name val="Calibri"/>
    </font>
    <font>
      <sz val="11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D6DCE4"/>
        <bgColor rgb="FFD6DCE4"/>
      </patternFill>
    </fill>
    <fill>
      <patternFill patternType="solid">
        <fgColor rgb="FFC00000"/>
        <bgColor rgb="FFC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 applyAlignment="1">
      <alignment wrapText="1"/>
    </xf>
    <xf numFmtId="0" fontId="5" fillId="3" borderId="1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16" fontId="2" fillId="3" borderId="1" xfId="0" applyNumberFormat="1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1" fillId="5" borderId="0" xfId="0" applyFont="1" applyFill="1"/>
    <xf numFmtId="0" fontId="6" fillId="5" borderId="0" xfId="0" applyFont="1" applyFill="1"/>
    <xf numFmtId="0" fontId="2" fillId="6" borderId="1" xfId="0" applyFont="1" applyFill="1" applyBorder="1"/>
    <xf numFmtId="0" fontId="5" fillId="7" borderId="1" xfId="0" applyFont="1" applyFill="1" applyBorder="1" applyAlignment="1"/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wrapText="1"/>
    </xf>
    <xf numFmtId="0" fontId="2" fillId="7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5" fillId="6" borderId="1" xfId="0" applyFont="1" applyFill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6" borderId="1" xfId="0" applyFont="1" applyFill="1" applyBorder="1" applyAlignment="1">
      <alignment wrapText="1"/>
    </xf>
    <xf numFmtId="0" fontId="5" fillId="6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/>
    </xf>
    <xf numFmtId="0" fontId="9" fillId="6" borderId="1" xfId="0" applyFont="1" applyFill="1" applyBorder="1" applyAlignment="1">
      <alignment wrapText="1"/>
    </xf>
    <xf numFmtId="0" fontId="9" fillId="6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wrapText="1"/>
    </xf>
    <xf numFmtId="16" fontId="2" fillId="4" borderId="1" xfId="0" applyNumberFormat="1" applyFont="1" applyFill="1" applyBorder="1"/>
    <xf numFmtId="164" fontId="5" fillId="6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8" fillId="8" borderId="11" xfId="0" applyFont="1" applyFill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/>
    <xf numFmtId="0" fontId="7" fillId="4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workbookViewId="0">
      <selection activeCell="I8" sqref="I8"/>
    </sheetView>
  </sheetViews>
  <sheetFormatPr defaultColWidth="12.59765625" defaultRowHeight="15" customHeight="1" x14ac:dyDescent="0.25"/>
  <cols>
    <col min="1" max="1" width="20.59765625" customWidth="1"/>
    <col min="2" max="2" width="14.69921875" customWidth="1"/>
    <col min="3" max="12" width="7.59765625" customWidth="1"/>
    <col min="13" max="13" width="10" customWidth="1"/>
    <col min="14" max="26" width="7.59765625" customWidth="1"/>
  </cols>
  <sheetData>
    <row r="1" spans="1:26" ht="14.25" customHeight="1" x14ac:dyDescent="0.3">
      <c r="A1" s="1" t="s">
        <v>0</v>
      </c>
    </row>
    <row r="2" spans="1:26" ht="14.25" customHeight="1" x14ac:dyDescent="0.25"/>
    <row r="3" spans="1:26" ht="14.25" customHeigh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6</v>
      </c>
      <c r="F3" s="2" t="s">
        <v>9</v>
      </c>
      <c r="G3" s="2" t="s">
        <v>10</v>
      </c>
      <c r="H3" s="2" t="s">
        <v>13</v>
      </c>
      <c r="I3" s="2" t="s">
        <v>14</v>
      </c>
      <c r="J3" s="2" t="s">
        <v>17</v>
      </c>
      <c r="K3" s="2" t="s">
        <v>18</v>
      </c>
      <c r="L3" s="2" t="s">
        <v>19</v>
      </c>
      <c r="M3" s="2" t="s">
        <v>20</v>
      </c>
      <c r="N3" s="2" t="s">
        <v>21</v>
      </c>
      <c r="O3" s="2" t="s">
        <v>22</v>
      </c>
      <c r="P3" s="2" t="s">
        <v>23</v>
      </c>
      <c r="Q3" s="2" t="s">
        <v>24</v>
      </c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3">
      <c r="A4" s="6" t="s">
        <v>25</v>
      </c>
      <c r="B4" s="6" t="s">
        <v>27</v>
      </c>
      <c r="C4" s="6">
        <v>4</v>
      </c>
      <c r="D4" s="6">
        <v>5</v>
      </c>
      <c r="E4" s="6">
        <v>7</v>
      </c>
      <c r="F4" s="6">
        <v>5</v>
      </c>
      <c r="G4" s="6">
        <v>12.5</v>
      </c>
      <c r="H4" s="6">
        <v>9</v>
      </c>
      <c r="I4" s="6">
        <v>4.5</v>
      </c>
      <c r="J4" s="6">
        <v>6</v>
      </c>
      <c r="K4" s="6">
        <v>11</v>
      </c>
      <c r="L4" s="6">
        <v>5</v>
      </c>
      <c r="M4" s="6">
        <v>6</v>
      </c>
      <c r="N4" s="6">
        <v>1.5</v>
      </c>
      <c r="O4" s="9"/>
      <c r="P4" s="9"/>
      <c r="Q4" s="9">
        <f t="shared" ref="Q4:Q8" si="0">SUM(C4:P4)</f>
        <v>76.5</v>
      </c>
      <c r="T4" s="13"/>
      <c r="U4" s="13"/>
      <c r="V4" s="13"/>
      <c r="W4" s="14"/>
      <c r="X4" s="13"/>
      <c r="Y4" s="13"/>
    </row>
    <row r="5" spans="1:26" ht="14.25" customHeight="1" x14ac:dyDescent="0.3">
      <c r="A5" s="16" t="s">
        <v>25</v>
      </c>
      <c r="B5" s="16" t="s">
        <v>12</v>
      </c>
      <c r="C5" s="20">
        <f>'Team Member 2 - Stephon Lane'!E15</f>
        <v>8</v>
      </c>
      <c r="D5" s="20">
        <f>'Team Member 2 - Stephon Lane'!E26</f>
        <v>5</v>
      </c>
      <c r="E5" s="20">
        <f>'Team Member 2 - Stephon Lane'!E37</f>
        <v>10</v>
      </c>
      <c r="F5" s="20">
        <f>'Team Member 2 - Stephon Lane'!E48</f>
        <v>5</v>
      </c>
      <c r="G5" s="16">
        <f>'Team Member 2 - Stephon Lane'!E59</f>
        <v>13</v>
      </c>
      <c r="H5" s="20">
        <f>'Team Member 2 - Stephon Lane'!E70</f>
        <v>9</v>
      </c>
      <c r="I5" s="20">
        <f>'Team Member 2 - Stephon Lane'!E81</f>
        <v>6</v>
      </c>
      <c r="J5" s="20">
        <f>'Team Member 2 - Stephon Lane'!E92</f>
        <v>5</v>
      </c>
      <c r="K5" s="20">
        <f>'Team Member 2 - Stephon Lane'!E103</f>
        <v>12</v>
      </c>
      <c r="L5" s="16">
        <f>'Team Member 2 - Stephon Lane'!E114</f>
        <v>5</v>
      </c>
      <c r="M5" s="20">
        <f>'Team Member 2 - Stephon Lane'!E125</f>
        <v>13</v>
      </c>
      <c r="N5" s="20">
        <f>'Team Member 2 - Stephon Lane'!E136</f>
        <v>4</v>
      </c>
      <c r="O5" s="20">
        <f>'Team Member 2 - Stephon Lane'!E147</f>
        <v>10</v>
      </c>
      <c r="P5" s="20">
        <f>'Team Member 2 - Stephon Lane'!E158</f>
        <v>25.5</v>
      </c>
      <c r="Q5" s="20">
        <f t="shared" si="0"/>
        <v>130.5</v>
      </c>
      <c r="T5" s="13"/>
      <c r="U5" s="13"/>
      <c r="V5" s="13"/>
      <c r="W5" s="14"/>
      <c r="X5" s="13"/>
      <c r="Y5" s="13"/>
    </row>
    <row r="6" spans="1:26" ht="14.25" customHeight="1" x14ac:dyDescent="0.3">
      <c r="A6" s="6" t="s">
        <v>25</v>
      </c>
      <c r="B6" s="6" t="s">
        <v>56</v>
      </c>
      <c r="C6" s="9">
        <f>'Team Member (5)-Connor Mebius'!E15</f>
        <v>7</v>
      </c>
      <c r="D6" s="9">
        <f>'Team Member (5)-Connor Mebius'!E26</f>
        <v>5.5</v>
      </c>
      <c r="E6" s="9">
        <f>'Team Member (5)-Connor Mebius'!E37</f>
        <v>11</v>
      </c>
      <c r="F6" s="9">
        <f>'Team Member (5)-Connor Mebius'!E48</f>
        <v>5</v>
      </c>
      <c r="G6" s="9">
        <f>'Team Member (5)-Connor Mebius'!E59</f>
        <v>21</v>
      </c>
      <c r="H6" s="9">
        <f>'Team Member (5)-Connor Mebius'!E70</f>
        <v>11</v>
      </c>
      <c r="I6" s="9">
        <f>'Team Member (5)-Connor Mebius'!E81</f>
        <v>5.5</v>
      </c>
      <c r="J6" s="6">
        <f>'Team Member (5)-Connor Mebius'!E92</f>
        <v>10.5</v>
      </c>
      <c r="K6" s="9">
        <f>'Team Member (5)-Connor Mebius'!E103</f>
        <v>15</v>
      </c>
      <c r="L6" s="9">
        <f>'Team Member (5)-Connor Mebius'!E114</f>
        <v>11.5</v>
      </c>
      <c r="M6" s="9">
        <f>'Team Member (5)-Connor Mebius'!E125</f>
        <v>6</v>
      </c>
      <c r="N6" s="9">
        <f>'Team Member (5)-Connor Mebius'!E136</f>
        <v>4</v>
      </c>
      <c r="O6" s="9">
        <f>'Team Member (5)-Connor Mebius'!E147</f>
        <v>27</v>
      </c>
      <c r="P6" s="9">
        <f>'Team Member (5)-Connor Mebius'!E158</f>
        <v>25</v>
      </c>
      <c r="Q6" s="9">
        <f t="shared" si="0"/>
        <v>165</v>
      </c>
      <c r="T6" s="13"/>
      <c r="U6" s="13"/>
      <c r="V6" s="13"/>
      <c r="W6" s="14"/>
      <c r="X6" s="13"/>
      <c r="Y6" s="13"/>
    </row>
    <row r="7" spans="1:26" ht="14.25" customHeight="1" x14ac:dyDescent="0.3">
      <c r="A7" s="16" t="s">
        <v>25</v>
      </c>
      <c r="B7" s="16" t="s">
        <v>76</v>
      </c>
      <c r="C7" s="16">
        <v>5</v>
      </c>
      <c r="D7" s="16">
        <v>5</v>
      </c>
      <c r="E7" s="16">
        <v>8</v>
      </c>
      <c r="F7" s="16">
        <v>5.5</v>
      </c>
      <c r="G7" s="16">
        <f>'Team Member 3 - Jorge Renova'!E59</f>
        <v>17</v>
      </c>
      <c r="H7" s="20">
        <f>'Team Member 3 - Jorge Renova'!E70</f>
        <v>11.5</v>
      </c>
      <c r="I7" s="20">
        <f>'Team Member 3 - Jorge Renova'!E81</f>
        <v>9</v>
      </c>
      <c r="J7" s="20">
        <f>'Team Member 3 - Jorge Renova'!E92</f>
        <v>6</v>
      </c>
      <c r="K7" s="20">
        <f>'Team Member 3 - Jorge Renova'!E103</f>
        <v>15</v>
      </c>
      <c r="L7" s="20">
        <f>'Team Member 3 - Jorge Renova'!E114</f>
        <v>2.5</v>
      </c>
      <c r="M7" s="20">
        <f>'Team Member 3 - Jorge Renova'!E125</f>
        <v>8</v>
      </c>
      <c r="N7" s="20">
        <f>'Team Member 3 - Jorge Renova'!E136</f>
        <v>6</v>
      </c>
      <c r="O7" s="20">
        <f>'Team Member 3 - Jorge Renova'!E147</f>
        <v>9.75</v>
      </c>
      <c r="P7" s="20">
        <f>'Team Member 3 - Jorge Renova'!E158</f>
        <v>18.5</v>
      </c>
      <c r="Q7" s="20">
        <f t="shared" si="0"/>
        <v>126.75</v>
      </c>
      <c r="T7" s="13"/>
      <c r="U7" s="13"/>
      <c r="V7" s="13"/>
      <c r="W7" s="14"/>
      <c r="X7" s="13"/>
      <c r="Y7" s="13"/>
    </row>
    <row r="8" spans="1:26" ht="14.25" customHeight="1" x14ac:dyDescent="0.3">
      <c r="A8" s="6" t="s">
        <v>25</v>
      </c>
      <c r="B8" s="6" t="s">
        <v>78</v>
      </c>
      <c r="C8" s="6">
        <v>9</v>
      </c>
      <c r="D8" s="6">
        <v>5.5</v>
      </c>
      <c r="E8" s="6">
        <v>8</v>
      </c>
      <c r="F8" s="6">
        <v>5</v>
      </c>
      <c r="G8" s="6">
        <v>15.5</v>
      </c>
      <c r="H8" s="9">
        <f>'Team Member 1 - Rob Stevenson'!E70</f>
        <v>9</v>
      </c>
      <c r="I8" s="9">
        <f>'Team Member 1 - Rob Stevenson'!E81</f>
        <v>7</v>
      </c>
      <c r="J8" s="9">
        <f>'Team Member 1 - Rob Stevenson'!E92</f>
        <v>5</v>
      </c>
      <c r="K8" s="9">
        <f>'Team Member 1 - Rob Stevenson'!E105</f>
        <v>17</v>
      </c>
      <c r="L8" s="9">
        <f>'Team Member 1 - Rob Stevenson'!E116</f>
        <v>7</v>
      </c>
      <c r="M8" s="9">
        <f>'Team Member 1 - Rob Stevenson'!E127</f>
        <v>7</v>
      </c>
      <c r="N8" s="9">
        <f>'Team Member 1 - Rob Stevenson'!E138</f>
        <v>0</v>
      </c>
      <c r="O8" s="9">
        <f>'Team Member 1 - Rob Stevenson'!E149</f>
        <v>0</v>
      </c>
      <c r="P8" s="9">
        <f>'Team Member 1 - Rob Stevenson'!E160</f>
        <v>0</v>
      </c>
      <c r="Q8" s="9">
        <f t="shared" si="0"/>
        <v>95</v>
      </c>
      <c r="T8" s="13"/>
      <c r="U8" s="13"/>
      <c r="V8" s="13"/>
      <c r="W8" s="14"/>
      <c r="X8" s="13"/>
      <c r="Y8" s="13"/>
    </row>
    <row r="9" spans="1:26" ht="14.25" customHeight="1" x14ac:dyDescent="0.3">
      <c r="T9" s="13"/>
      <c r="U9" s="13"/>
      <c r="V9" s="13"/>
      <c r="W9" s="13"/>
      <c r="X9" s="13"/>
      <c r="Y9" s="13"/>
    </row>
    <row r="10" spans="1:26" ht="14.25" customHeight="1" x14ac:dyDescent="0.3">
      <c r="T10" s="13"/>
      <c r="U10" s="13"/>
      <c r="V10" s="13"/>
      <c r="W10" s="13"/>
      <c r="X10" s="13"/>
      <c r="Y10" s="13"/>
    </row>
    <row r="11" spans="1:26" ht="14.25" customHeight="1" x14ac:dyDescent="0.3">
      <c r="A11" s="1" t="s">
        <v>86</v>
      </c>
    </row>
    <row r="12" spans="1:26" ht="14.25" customHeight="1" x14ac:dyDescent="0.3">
      <c r="A12" s="1" t="s">
        <v>87</v>
      </c>
    </row>
    <row r="13" spans="1:26" ht="14.25" customHeight="1" x14ac:dyDescent="0.3">
      <c r="A13" s="1" t="s">
        <v>88</v>
      </c>
    </row>
    <row r="14" spans="1:26" ht="14.25" customHeight="1" x14ac:dyDescent="0.3">
      <c r="A14" s="1" t="s">
        <v>90</v>
      </c>
    </row>
    <row r="15" spans="1:26" ht="14.25" customHeight="1" x14ac:dyDescent="0.3">
      <c r="A15" s="1" t="s">
        <v>91</v>
      </c>
    </row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</sheetData>
  <sheetProtection algorithmName="SHA-512" hashValue="Ay11/bIU+eUeT6HwzANqvRl9QTAUDgFd+12Xh+waPi4RjVDX/Jde8smaUtAmiIAe5Snbd1GNBzkgsMGgrp9Qwg==" saltValue="O/JvVn97+32E9njzbqV9C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59765625" defaultRowHeight="15" customHeight="1" x14ac:dyDescent="0.25"/>
  <cols>
    <col min="1" max="1" width="7.59765625" customWidth="1"/>
    <col min="2" max="2" width="12.69921875" customWidth="1"/>
    <col min="3" max="3" width="28" customWidth="1"/>
    <col min="4" max="4" width="39.8984375" customWidth="1"/>
    <col min="5" max="5" width="9.09765625" customWidth="1"/>
    <col min="6" max="26" width="7.59765625" customWidth="1"/>
  </cols>
  <sheetData>
    <row r="1" spans="1:26" ht="14.25" customHeight="1" x14ac:dyDescent="0.3">
      <c r="B1" s="1" t="s">
        <v>0</v>
      </c>
      <c r="G1" s="3"/>
    </row>
    <row r="2" spans="1:26" ht="14.25" customHeight="1" x14ac:dyDescent="0.3">
      <c r="B2" s="1" t="s">
        <v>5</v>
      </c>
      <c r="C2" s="4" t="s">
        <v>8</v>
      </c>
      <c r="G2" s="3"/>
    </row>
    <row r="3" spans="1:26" ht="14.25" customHeight="1" x14ac:dyDescent="0.3">
      <c r="B3" s="1" t="s">
        <v>11</v>
      </c>
      <c r="C3" s="4" t="s">
        <v>15</v>
      </c>
      <c r="G3" s="3"/>
    </row>
    <row r="4" spans="1:26" ht="14.25" customHeight="1" x14ac:dyDescent="0.3">
      <c r="G4" s="3"/>
    </row>
    <row r="5" spans="1:26" ht="14.25" customHeight="1" x14ac:dyDescent="0.3">
      <c r="G5" s="3"/>
    </row>
    <row r="6" spans="1:26" ht="14.25" customHeight="1" x14ac:dyDescent="0.3">
      <c r="A6" s="39" t="s">
        <v>16</v>
      </c>
      <c r="B6" s="40"/>
      <c r="C6" s="40"/>
      <c r="D6" s="40"/>
      <c r="E6" s="41"/>
      <c r="G6" s="3"/>
    </row>
    <row r="7" spans="1:26" ht="14.25" customHeight="1" x14ac:dyDescent="0.25">
      <c r="A7" s="7" t="s">
        <v>26</v>
      </c>
      <c r="B7" s="7" t="s">
        <v>28</v>
      </c>
      <c r="C7" s="7" t="s">
        <v>29</v>
      </c>
      <c r="D7" s="7" t="s">
        <v>30</v>
      </c>
      <c r="E7" s="7" t="s">
        <v>31</v>
      </c>
    </row>
    <row r="8" spans="1:26" ht="14.25" customHeight="1" x14ac:dyDescent="0.3">
      <c r="A8" s="8">
        <v>43850</v>
      </c>
      <c r="B8" s="10" t="s">
        <v>32</v>
      </c>
      <c r="C8" s="11"/>
      <c r="D8" s="11"/>
      <c r="E8" s="1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3">
      <c r="A9" s="8">
        <f t="shared" ref="A9:A14" si="0">A8+1</f>
        <v>43851</v>
      </c>
      <c r="B9" s="15" t="s">
        <v>33</v>
      </c>
      <c r="C9" s="19"/>
      <c r="D9" s="19"/>
      <c r="E9" s="21"/>
    </row>
    <row r="10" spans="1:26" ht="14.25" customHeight="1" x14ac:dyDescent="0.3">
      <c r="A10" s="8">
        <f t="shared" si="0"/>
        <v>43852</v>
      </c>
      <c r="B10" s="10" t="s">
        <v>34</v>
      </c>
      <c r="C10" s="11"/>
      <c r="D10" s="11"/>
      <c r="E10" s="12"/>
    </row>
    <row r="11" spans="1:26" ht="14.25" customHeight="1" x14ac:dyDescent="0.3">
      <c r="A11" s="8">
        <f t="shared" si="0"/>
        <v>43853</v>
      </c>
      <c r="B11" s="15" t="s">
        <v>35</v>
      </c>
      <c r="C11" s="19"/>
      <c r="D11" s="19"/>
      <c r="E11" s="21"/>
    </row>
    <row r="12" spans="1:26" ht="14.25" customHeight="1" x14ac:dyDescent="0.3">
      <c r="A12" s="8">
        <f t="shared" si="0"/>
        <v>43854</v>
      </c>
      <c r="B12" s="10" t="s">
        <v>36</v>
      </c>
      <c r="C12" s="11"/>
      <c r="D12" s="11"/>
      <c r="E12" s="12"/>
    </row>
    <row r="13" spans="1:26" ht="14.25" customHeight="1" x14ac:dyDescent="0.3">
      <c r="A13" s="8">
        <f t="shared" si="0"/>
        <v>43855</v>
      </c>
      <c r="B13" s="15" t="s">
        <v>37</v>
      </c>
      <c r="C13" s="19" t="s">
        <v>43</v>
      </c>
      <c r="D13" s="19" t="s">
        <v>44</v>
      </c>
      <c r="E13" s="21">
        <v>5</v>
      </c>
    </row>
    <row r="14" spans="1:26" ht="14.25" customHeight="1" x14ac:dyDescent="0.3">
      <c r="A14" s="8">
        <f t="shared" si="0"/>
        <v>43856</v>
      </c>
      <c r="B14" s="10" t="s">
        <v>40</v>
      </c>
      <c r="C14" s="25" t="s">
        <v>45</v>
      </c>
      <c r="D14" s="25" t="s">
        <v>47</v>
      </c>
      <c r="E14" s="22">
        <v>4</v>
      </c>
    </row>
    <row r="15" spans="1:26" ht="14.25" customHeight="1" x14ac:dyDescent="0.3">
      <c r="D15" s="23" t="s">
        <v>42</v>
      </c>
      <c r="E15" s="24">
        <f>SUM(E8:E14)</f>
        <v>9</v>
      </c>
    </row>
    <row r="16" spans="1:26" ht="14.25" customHeight="1" x14ac:dyDescent="0.25"/>
    <row r="17" spans="1:5" ht="14.25" customHeight="1" x14ac:dyDescent="0.3">
      <c r="A17" s="39" t="s">
        <v>46</v>
      </c>
      <c r="B17" s="40"/>
      <c r="C17" s="40"/>
      <c r="D17" s="40"/>
      <c r="E17" s="41"/>
    </row>
    <row r="18" spans="1:5" ht="14.25" customHeight="1" x14ac:dyDescent="0.25">
      <c r="A18" s="7" t="s">
        <v>26</v>
      </c>
      <c r="B18" s="7" t="s">
        <v>28</v>
      </c>
      <c r="C18" s="7" t="s">
        <v>29</v>
      </c>
      <c r="D18" s="7" t="s">
        <v>30</v>
      </c>
      <c r="E18" s="7" t="s">
        <v>31</v>
      </c>
    </row>
    <row r="19" spans="1:5" ht="14.25" customHeight="1" x14ac:dyDescent="0.3">
      <c r="A19" s="8">
        <f t="shared" ref="A19:A25" si="1">A8+7</f>
        <v>43857</v>
      </c>
      <c r="B19" s="10" t="s">
        <v>32</v>
      </c>
      <c r="C19" s="11"/>
      <c r="D19" s="11"/>
      <c r="E19" s="12"/>
    </row>
    <row r="20" spans="1:5" ht="14.25" customHeight="1" x14ac:dyDescent="0.3">
      <c r="A20" s="8">
        <f t="shared" si="1"/>
        <v>43858</v>
      </c>
      <c r="B20" s="15" t="s">
        <v>33</v>
      </c>
      <c r="C20" s="19" t="s">
        <v>52</v>
      </c>
      <c r="D20" s="19" t="s">
        <v>53</v>
      </c>
      <c r="E20" s="21">
        <v>2.5</v>
      </c>
    </row>
    <row r="21" spans="1:5" ht="14.25" customHeight="1" x14ac:dyDescent="0.3">
      <c r="A21" s="8">
        <f t="shared" si="1"/>
        <v>43859</v>
      </c>
      <c r="B21" s="10" t="s">
        <v>34</v>
      </c>
      <c r="C21" s="11"/>
      <c r="D21" s="11"/>
      <c r="E21" s="12"/>
    </row>
    <row r="22" spans="1:5" ht="14.25" customHeight="1" x14ac:dyDescent="0.3">
      <c r="A22" s="8">
        <f t="shared" si="1"/>
        <v>43860</v>
      </c>
      <c r="B22" s="15" t="s">
        <v>35</v>
      </c>
      <c r="C22" s="19" t="s">
        <v>57</v>
      </c>
      <c r="D22" s="19" t="s">
        <v>58</v>
      </c>
      <c r="E22" s="21">
        <v>2</v>
      </c>
    </row>
    <row r="23" spans="1:5" ht="14.25" customHeight="1" x14ac:dyDescent="0.3">
      <c r="A23" s="8">
        <f t="shared" si="1"/>
        <v>43861</v>
      </c>
      <c r="B23" s="10" t="s">
        <v>36</v>
      </c>
      <c r="C23" s="11"/>
      <c r="D23" s="11"/>
      <c r="E23" s="12"/>
    </row>
    <row r="24" spans="1:5" ht="14.25" customHeight="1" x14ac:dyDescent="0.3">
      <c r="A24" s="8">
        <f t="shared" si="1"/>
        <v>43862</v>
      </c>
      <c r="B24" s="15" t="s">
        <v>37</v>
      </c>
      <c r="C24" s="19" t="s">
        <v>60</v>
      </c>
      <c r="D24" s="17"/>
      <c r="E24" s="21">
        <v>1</v>
      </c>
    </row>
    <row r="25" spans="1:5" ht="14.25" customHeight="1" x14ac:dyDescent="0.3">
      <c r="A25" s="8">
        <f t="shared" si="1"/>
        <v>43863</v>
      </c>
      <c r="B25" s="10" t="s">
        <v>40</v>
      </c>
      <c r="C25" s="11"/>
      <c r="D25" s="11"/>
      <c r="E25" s="12"/>
    </row>
    <row r="26" spans="1:5" ht="14.25" customHeight="1" x14ac:dyDescent="0.3">
      <c r="D26" s="23" t="s">
        <v>42</v>
      </c>
      <c r="E26" s="24">
        <f>SUM(E19:E25)</f>
        <v>5.5</v>
      </c>
    </row>
    <row r="27" spans="1:5" ht="14.25" customHeight="1" x14ac:dyDescent="0.25"/>
    <row r="28" spans="1:5" ht="14.25" customHeight="1" x14ac:dyDescent="0.3">
      <c r="A28" s="39" t="s">
        <v>59</v>
      </c>
      <c r="B28" s="40"/>
      <c r="C28" s="40"/>
      <c r="D28" s="40"/>
      <c r="E28" s="41"/>
    </row>
    <row r="29" spans="1:5" ht="14.25" customHeight="1" x14ac:dyDescent="0.25">
      <c r="A29" s="7" t="s">
        <v>26</v>
      </c>
      <c r="B29" s="7" t="s">
        <v>28</v>
      </c>
      <c r="C29" s="7" t="s">
        <v>29</v>
      </c>
      <c r="D29" s="7" t="s">
        <v>30</v>
      </c>
      <c r="E29" s="7" t="s">
        <v>31</v>
      </c>
    </row>
    <row r="30" spans="1:5" ht="14.25" customHeight="1" x14ac:dyDescent="0.3">
      <c r="A30" s="8">
        <f t="shared" ref="A30:A36" si="2">A19+7</f>
        <v>43864</v>
      </c>
      <c r="B30" s="10" t="s">
        <v>32</v>
      </c>
      <c r="C30" s="25" t="s">
        <v>67</v>
      </c>
      <c r="D30" s="25" t="s">
        <v>69</v>
      </c>
      <c r="E30" s="22">
        <v>1</v>
      </c>
    </row>
    <row r="31" spans="1:5" ht="14.25" customHeight="1" x14ac:dyDescent="0.3">
      <c r="A31" s="8">
        <f t="shared" si="2"/>
        <v>43865</v>
      </c>
      <c r="B31" s="15" t="s">
        <v>33</v>
      </c>
      <c r="C31" s="19" t="s">
        <v>52</v>
      </c>
      <c r="D31" s="19" t="s">
        <v>70</v>
      </c>
      <c r="E31" s="21">
        <v>2.5</v>
      </c>
    </row>
    <row r="32" spans="1:5" ht="14.25" customHeight="1" x14ac:dyDescent="0.3">
      <c r="A32" s="8">
        <f t="shared" si="2"/>
        <v>43866</v>
      </c>
      <c r="B32" s="10" t="s">
        <v>34</v>
      </c>
      <c r="C32" s="25" t="s">
        <v>71</v>
      </c>
      <c r="D32" s="25" t="s">
        <v>72</v>
      </c>
      <c r="E32" s="22">
        <v>2</v>
      </c>
    </row>
    <row r="33" spans="1:5" ht="14.25" customHeight="1" x14ac:dyDescent="0.3">
      <c r="A33" s="8">
        <f t="shared" si="2"/>
        <v>43867</v>
      </c>
      <c r="B33" s="15" t="s">
        <v>35</v>
      </c>
      <c r="C33" s="19" t="s">
        <v>73</v>
      </c>
      <c r="D33" s="19" t="s">
        <v>74</v>
      </c>
      <c r="E33" s="21">
        <v>2.5</v>
      </c>
    </row>
    <row r="34" spans="1:5" ht="14.25" customHeight="1" x14ac:dyDescent="0.3">
      <c r="A34" s="8">
        <f t="shared" si="2"/>
        <v>43868</v>
      </c>
      <c r="B34" s="10" t="s">
        <v>36</v>
      </c>
      <c r="C34" s="11"/>
      <c r="D34" s="11"/>
      <c r="E34" s="12"/>
    </row>
    <row r="35" spans="1:5" ht="14.25" customHeight="1" x14ac:dyDescent="0.3">
      <c r="A35" s="8">
        <f t="shared" si="2"/>
        <v>43869</v>
      </c>
      <c r="B35" s="15" t="s">
        <v>37</v>
      </c>
      <c r="C35" s="19"/>
      <c r="D35" s="17"/>
      <c r="E35" s="21"/>
    </row>
    <row r="36" spans="1:5" ht="14.25" customHeight="1" x14ac:dyDescent="0.3">
      <c r="A36" s="8">
        <f t="shared" si="2"/>
        <v>43870</v>
      </c>
      <c r="B36" s="10" t="s">
        <v>40</v>
      </c>
      <c r="C36" s="11"/>
      <c r="D36" s="11"/>
      <c r="E36" s="12"/>
    </row>
    <row r="37" spans="1:5" ht="14.25" customHeight="1" x14ac:dyDescent="0.3">
      <c r="D37" s="23" t="s">
        <v>42</v>
      </c>
      <c r="E37" s="24">
        <f>SUM(E30:E36)</f>
        <v>8</v>
      </c>
    </row>
    <row r="38" spans="1:5" ht="14.25" customHeight="1" x14ac:dyDescent="0.25"/>
    <row r="39" spans="1:5" ht="14.25" customHeight="1" x14ac:dyDescent="0.3">
      <c r="A39" s="39" t="s">
        <v>75</v>
      </c>
      <c r="B39" s="40"/>
      <c r="C39" s="40"/>
      <c r="D39" s="40"/>
      <c r="E39" s="41"/>
    </row>
    <row r="40" spans="1:5" ht="14.25" customHeight="1" x14ac:dyDescent="0.25">
      <c r="A40" s="7" t="s">
        <v>26</v>
      </c>
      <c r="B40" s="7" t="s">
        <v>28</v>
      </c>
      <c r="C40" s="7" t="s">
        <v>29</v>
      </c>
      <c r="D40" s="7" t="s">
        <v>30</v>
      </c>
      <c r="E40" s="7" t="s">
        <v>31</v>
      </c>
    </row>
    <row r="41" spans="1:5" ht="14.25" customHeight="1" x14ac:dyDescent="0.3">
      <c r="A41" s="8">
        <f t="shared" ref="A41:A47" si="3">A30+7</f>
        <v>43871</v>
      </c>
      <c r="B41" s="10" t="s">
        <v>32</v>
      </c>
      <c r="C41" s="11"/>
      <c r="D41" s="11"/>
      <c r="E41" s="12"/>
    </row>
    <row r="42" spans="1:5" ht="14.25" customHeight="1" x14ac:dyDescent="0.3">
      <c r="A42" s="8">
        <f t="shared" si="3"/>
        <v>43872</v>
      </c>
      <c r="B42" s="15" t="s">
        <v>33</v>
      </c>
      <c r="C42" s="19" t="s">
        <v>52</v>
      </c>
      <c r="D42" s="19" t="s">
        <v>79</v>
      </c>
      <c r="E42" s="21">
        <v>2.5</v>
      </c>
    </row>
    <row r="43" spans="1:5" ht="14.25" customHeight="1" x14ac:dyDescent="0.3">
      <c r="A43" s="8">
        <f t="shared" si="3"/>
        <v>43873</v>
      </c>
      <c r="B43" s="10" t="s">
        <v>34</v>
      </c>
      <c r="C43" s="11"/>
      <c r="D43" s="11"/>
      <c r="E43" s="12"/>
    </row>
    <row r="44" spans="1:5" ht="14.25" customHeight="1" x14ac:dyDescent="0.3">
      <c r="A44" s="8">
        <f t="shared" si="3"/>
        <v>43874</v>
      </c>
      <c r="B44" s="15" t="s">
        <v>35</v>
      </c>
      <c r="C44" s="19" t="s">
        <v>57</v>
      </c>
      <c r="D44" s="19" t="s">
        <v>58</v>
      </c>
      <c r="E44" s="21">
        <v>2</v>
      </c>
    </row>
    <row r="45" spans="1:5" ht="14.25" customHeight="1" x14ac:dyDescent="0.3">
      <c r="A45" s="8">
        <f t="shared" si="3"/>
        <v>43875</v>
      </c>
      <c r="B45" s="10" t="s">
        <v>36</v>
      </c>
      <c r="C45" s="11"/>
      <c r="D45" s="11"/>
      <c r="E45" s="12"/>
    </row>
    <row r="46" spans="1:5" ht="14.25" customHeight="1" x14ac:dyDescent="0.3">
      <c r="A46" s="8">
        <f t="shared" si="3"/>
        <v>43876</v>
      </c>
      <c r="B46" s="15" t="s">
        <v>37</v>
      </c>
      <c r="C46" s="19" t="s">
        <v>81</v>
      </c>
      <c r="D46" s="19" t="s">
        <v>82</v>
      </c>
      <c r="E46" s="21">
        <v>0.5</v>
      </c>
    </row>
    <row r="47" spans="1:5" ht="14.25" customHeight="1" x14ac:dyDescent="0.3">
      <c r="A47" s="8">
        <f t="shared" si="3"/>
        <v>43877</v>
      </c>
      <c r="B47" s="10" t="s">
        <v>40</v>
      </c>
      <c r="C47" s="11"/>
      <c r="D47" s="11"/>
      <c r="E47" s="12"/>
    </row>
    <row r="48" spans="1:5" ht="14.25" customHeight="1" x14ac:dyDescent="0.3">
      <c r="D48" s="23" t="s">
        <v>42</v>
      </c>
      <c r="E48" s="24">
        <f>SUM(E41:E47)</f>
        <v>5</v>
      </c>
    </row>
    <row r="49" spans="1:5" ht="14.25" customHeight="1" x14ac:dyDescent="0.25"/>
    <row r="50" spans="1:5" ht="14.25" customHeight="1" x14ac:dyDescent="0.3">
      <c r="A50" s="39" t="s">
        <v>80</v>
      </c>
      <c r="B50" s="40"/>
      <c r="C50" s="40"/>
      <c r="D50" s="40"/>
      <c r="E50" s="41"/>
    </row>
    <row r="51" spans="1:5" ht="14.25" customHeight="1" x14ac:dyDescent="0.25">
      <c r="A51" s="7" t="s">
        <v>26</v>
      </c>
      <c r="B51" s="7" t="s">
        <v>28</v>
      </c>
      <c r="C51" s="7" t="s">
        <v>29</v>
      </c>
      <c r="D51" s="7" t="s">
        <v>30</v>
      </c>
      <c r="E51" s="7" t="s">
        <v>31</v>
      </c>
    </row>
    <row r="52" spans="1:5" ht="14.25" customHeight="1" x14ac:dyDescent="0.3">
      <c r="A52" s="8">
        <f t="shared" ref="A52:A58" si="4">A41+7</f>
        <v>43878</v>
      </c>
      <c r="B52" s="10" t="s">
        <v>32</v>
      </c>
      <c r="C52" s="25" t="s">
        <v>92</v>
      </c>
      <c r="D52" s="25" t="s">
        <v>94</v>
      </c>
      <c r="E52" s="22">
        <v>1.5</v>
      </c>
    </row>
    <row r="53" spans="1:5" ht="14.25" customHeight="1" x14ac:dyDescent="0.3">
      <c r="A53" s="8">
        <f t="shared" si="4"/>
        <v>43879</v>
      </c>
      <c r="B53" s="15" t="s">
        <v>33</v>
      </c>
      <c r="C53" s="19" t="s">
        <v>52</v>
      </c>
      <c r="D53" s="19" t="s">
        <v>79</v>
      </c>
      <c r="E53" s="21">
        <v>2.5</v>
      </c>
    </row>
    <row r="54" spans="1:5" ht="14.25" customHeight="1" x14ac:dyDescent="0.3">
      <c r="A54" s="8">
        <f t="shared" si="4"/>
        <v>43880</v>
      </c>
      <c r="B54" s="10" t="s">
        <v>34</v>
      </c>
      <c r="C54" s="11"/>
      <c r="D54" s="11"/>
      <c r="E54" s="12"/>
    </row>
    <row r="55" spans="1:5" ht="14.25" customHeight="1" x14ac:dyDescent="0.3">
      <c r="A55" s="8">
        <f t="shared" si="4"/>
        <v>43881</v>
      </c>
      <c r="B55" s="15" t="s">
        <v>35</v>
      </c>
      <c r="C55" s="19" t="s">
        <v>99</v>
      </c>
      <c r="D55" s="19" t="s">
        <v>58</v>
      </c>
      <c r="E55" s="21">
        <v>2.5</v>
      </c>
    </row>
    <row r="56" spans="1:5" ht="14.25" customHeight="1" x14ac:dyDescent="0.3">
      <c r="A56" s="8">
        <f t="shared" si="4"/>
        <v>43882</v>
      </c>
      <c r="B56" s="10" t="s">
        <v>36</v>
      </c>
      <c r="C56" s="25" t="s">
        <v>100</v>
      </c>
      <c r="D56" s="25" t="s">
        <v>101</v>
      </c>
      <c r="E56" s="22">
        <v>1</v>
      </c>
    </row>
    <row r="57" spans="1:5" ht="14.25" customHeight="1" x14ac:dyDescent="0.3">
      <c r="A57" s="8">
        <f t="shared" si="4"/>
        <v>43883</v>
      </c>
      <c r="B57" s="15" t="s">
        <v>37</v>
      </c>
      <c r="C57" s="19" t="s">
        <v>102</v>
      </c>
      <c r="D57" s="19" t="s">
        <v>103</v>
      </c>
      <c r="E57" s="21">
        <v>3</v>
      </c>
    </row>
    <row r="58" spans="1:5" ht="14.25" customHeight="1" x14ac:dyDescent="0.3">
      <c r="A58" s="8">
        <f t="shared" si="4"/>
        <v>43884</v>
      </c>
      <c r="B58" s="10" t="s">
        <v>40</v>
      </c>
      <c r="C58" s="25" t="s">
        <v>104</v>
      </c>
      <c r="D58" s="25" t="s">
        <v>105</v>
      </c>
      <c r="E58" s="22">
        <v>5</v>
      </c>
    </row>
    <row r="59" spans="1:5" ht="14.25" customHeight="1" x14ac:dyDescent="0.3">
      <c r="D59" s="23" t="s">
        <v>42</v>
      </c>
      <c r="E59" s="24">
        <f>SUM(E52:E58)</f>
        <v>15.5</v>
      </c>
    </row>
    <row r="60" spans="1:5" ht="14.25" customHeight="1" x14ac:dyDescent="0.25"/>
    <row r="61" spans="1:5" ht="14.25" customHeight="1" x14ac:dyDescent="0.3">
      <c r="A61" s="39" t="s">
        <v>98</v>
      </c>
      <c r="B61" s="40"/>
      <c r="C61" s="40"/>
      <c r="D61" s="40"/>
      <c r="E61" s="41"/>
    </row>
    <row r="62" spans="1:5" ht="14.25" customHeight="1" x14ac:dyDescent="0.25">
      <c r="A62" s="7" t="s">
        <v>26</v>
      </c>
      <c r="B62" s="7" t="s">
        <v>28</v>
      </c>
      <c r="C62" s="7" t="s">
        <v>29</v>
      </c>
      <c r="D62" s="7" t="s">
        <v>30</v>
      </c>
      <c r="E62" s="7" t="s">
        <v>31</v>
      </c>
    </row>
    <row r="63" spans="1:5" ht="14.25" customHeight="1" x14ac:dyDescent="0.3">
      <c r="A63" s="8">
        <f t="shared" ref="A63:A69" si="5">A52+7</f>
        <v>43885</v>
      </c>
      <c r="B63" s="10" t="s">
        <v>32</v>
      </c>
      <c r="C63" s="11"/>
      <c r="D63" s="11"/>
      <c r="E63" s="12"/>
    </row>
    <row r="64" spans="1:5" ht="14.25" customHeight="1" x14ac:dyDescent="0.3">
      <c r="A64" s="8">
        <f t="shared" si="5"/>
        <v>43886</v>
      </c>
      <c r="B64" s="15" t="s">
        <v>33</v>
      </c>
      <c r="C64" s="19" t="s">
        <v>48</v>
      </c>
      <c r="D64" s="19" t="s">
        <v>85</v>
      </c>
      <c r="E64" s="21">
        <v>2.5</v>
      </c>
    </row>
    <row r="65" spans="1:5" ht="14.25" customHeight="1" x14ac:dyDescent="0.3">
      <c r="A65" s="8">
        <f t="shared" si="5"/>
        <v>43887</v>
      </c>
      <c r="B65" s="10" t="s">
        <v>34</v>
      </c>
      <c r="C65" s="11"/>
      <c r="D65" s="11"/>
      <c r="E65" s="12"/>
    </row>
    <row r="66" spans="1:5" ht="14.25" customHeight="1" x14ac:dyDescent="0.3">
      <c r="A66" s="8">
        <f t="shared" si="5"/>
        <v>43888</v>
      </c>
      <c r="B66" s="15" t="s">
        <v>35</v>
      </c>
      <c r="C66" s="19" t="s">
        <v>89</v>
      </c>
      <c r="D66" s="19" t="s">
        <v>109</v>
      </c>
      <c r="E66" s="21">
        <v>2.5</v>
      </c>
    </row>
    <row r="67" spans="1:5" ht="14.25" customHeight="1" x14ac:dyDescent="0.3">
      <c r="A67" s="8">
        <f t="shared" si="5"/>
        <v>43889</v>
      </c>
      <c r="B67" s="10" t="s">
        <v>36</v>
      </c>
      <c r="C67" s="25" t="s">
        <v>110</v>
      </c>
      <c r="D67" s="25" t="s">
        <v>111</v>
      </c>
      <c r="E67" s="22">
        <v>4</v>
      </c>
    </row>
    <row r="68" spans="1:5" ht="14.25" customHeight="1" x14ac:dyDescent="0.3">
      <c r="A68" s="8">
        <f t="shared" si="5"/>
        <v>43890</v>
      </c>
      <c r="B68" s="15" t="s">
        <v>37</v>
      </c>
      <c r="C68" s="17"/>
      <c r="D68" s="17"/>
      <c r="E68" s="18"/>
    </row>
    <row r="69" spans="1:5" ht="14.25" customHeight="1" x14ac:dyDescent="0.3">
      <c r="A69" s="8">
        <f t="shared" si="5"/>
        <v>43891</v>
      </c>
      <c r="B69" s="10" t="s">
        <v>40</v>
      </c>
      <c r="C69" s="11"/>
      <c r="D69" s="11"/>
      <c r="E69" s="12"/>
    </row>
    <row r="70" spans="1:5" ht="14.25" customHeight="1" x14ac:dyDescent="0.3">
      <c r="D70" s="23" t="s">
        <v>42</v>
      </c>
      <c r="E70" s="24">
        <f>SUM(E63:E69)</f>
        <v>9</v>
      </c>
    </row>
    <row r="71" spans="1:5" ht="14.25" customHeight="1" x14ac:dyDescent="0.25"/>
    <row r="72" spans="1:5" ht="14.25" customHeight="1" x14ac:dyDescent="0.3">
      <c r="A72" s="39" t="s">
        <v>108</v>
      </c>
      <c r="B72" s="40"/>
      <c r="C72" s="40"/>
      <c r="D72" s="40"/>
      <c r="E72" s="41"/>
    </row>
    <row r="73" spans="1:5" ht="14.25" customHeight="1" x14ac:dyDescent="0.25">
      <c r="A73" s="7" t="s">
        <v>26</v>
      </c>
      <c r="B73" s="7" t="s">
        <v>28</v>
      </c>
      <c r="C73" s="7" t="s">
        <v>29</v>
      </c>
      <c r="D73" s="7" t="s">
        <v>30</v>
      </c>
      <c r="E73" s="7" t="s">
        <v>31</v>
      </c>
    </row>
    <row r="74" spans="1:5" ht="14.25" customHeight="1" x14ac:dyDescent="0.3">
      <c r="A74" s="8">
        <f t="shared" ref="A74:A80" si="6">A63+7</f>
        <v>43892</v>
      </c>
      <c r="B74" s="10" t="s">
        <v>32</v>
      </c>
      <c r="C74" s="11"/>
      <c r="D74" s="11"/>
      <c r="E74" s="12"/>
    </row>
    <row r="75" spans="1:5" ht="14.25" customHeight="1" x14ac:dyDescent="0.3">
      <c r="A75" s="8">
        <f t="shared" si="6"/>
        <v>43893</v>
      </c>
      <c r="B75" s="15" t="s">
        <v>33</v>
      </c>
      <c r="C75" s="19" t="s">
        <v>48</v>
      </c>
      <c r="D75" s="19" t="s">
        <v>85</v>
      </c>
      <c r="E75" s="21">
        <v>2.5</v>
      </c>
    </row>
    <row r="76" spans="1:5" ht="14.25" customHeight="1" x14ac:dyDescent="0.3">
      <c r="A76" s="8">
        <f t="shared" si="6"/>
        <v>43894</v>
      </c>
      <c r="B76" s="10" t="s">
        <v>34</v>
      </c>
      <c r="C76" s="11"/>
      <c r="D76" s="11"/>
      <c r="E76" s="12"/>
    </row>
    <row r="77" spans="1:5" ht="14.25" customHeight="1" x14ac:dyDescent="0.3">
      <c r="A77" s="8">
        <f t="shared" si="6"/>
        <v>43895</v>
      </c>
      <c r="B77" s="15" t="s">
        <v>35</v>
      </c>
      <c r="C77" s="19" t="s">
        <v>89</v>
      </c>
      <c r="D77" s="19" t="s">
        <v>109</v>
      </c>
      <c r="E77" s="21">
        <v>2.5</v>
      </c>
    </row>
    <row r="78" spans="1:5" ht="14.25" customHeight="1" x14ac:dyDescent="0.3">
      <c r="A78" s="8">
        <f t="shared" si="6"/>
        <v>43896</v>
      </c>
      <c r="B78" s="10" t="s">
        <v>36</v>
      </c>
      <c r="C78" s="11"/>
      <c r="D78" s="11"/>
      <c r="E78" s="12"/>
    </row>
    <row r="79" spans="1:5" ht="14.25" customHeight="1" x14ac:dyDescent="0.3">
      <c r="A79" s="8">
        <f t="shared" si="6"/>
        <v>43897</v>
      </c>
      <c r="B79" s="15" t="s">
        <v>37</v>
      </c>
      <c r="C79" s="19" t="s">
        <v>118</v>
      </c>
      <c r="D79" s="19" t="s">
        <v>119</v>
      </c>
      <c r="E79" s="21">
        <v>2</v>
      </c>
    </row>
    <row r="80" spans="1:5" ht="14.25" customHeight="1" x14ac:dyDescent="0.3">
      <c r="A80" s="8">
        <f t="shared" si="6"/>
        <v>43898</v>
      </c>
      <c r="B80" s="10" t="s">
        <v>40</v>
      </c>
      <c r="C80" s="11"/>
      <c r="D80" s="11"/>
      <c r="E80" s="12"/>
    </row>
    <row r="81" spans="1:5" ht="14.25" customHeight="1" x14ac:dyDescent="0.3">
      <c r="D81" s="23" t="s">
        <v>42</v>
      </c>
      <c r="E81" s="24">
        <f>SUM(E74:E80)</f>
        <v>7</v>
      </c>
    </row>
    <row r="82" spans="1:5" ht="14.25" customHeight="1" x14ac:dyDescent="0.25"/>
    <row r="83" spans="1:5" ht="14.25" customHeight="1" x14ac:dyDescent="0.3">
      <c r="A83" s="39" t="s">
        <v>114</v>
      </c>
      <c r="B83" s="40"/>
      <c r="C83" s="40"/>
      <c r="D83" s="40"/>
      <c r="E83" s="41"/>
    </row>
    <row r="84" spans="1:5" ht="14.25" customHeight="1" x14ac:dyDescent="0.25">
      <c r="A84" s="7" t="s">
        <v>26</v>
      </c>
      <c r="B84" s="7" t="s">
        <v>28</v>
      </c>
      <c r="C84" s="7" t="s">
        <v>29</v>
      </c>
      <c r="D84" s="7" t="s">
        <v>30</v>
      </c>
      <c r="E84" s="7" t="s">
        <v>31</v>
      </c>
    </row>
    <row r="85" spans="1:5" ht="14.25" customHeight="1" x14ac:dyDescent="0.3">
      <c r="A85" s="8">
        <f t="shared" ref="A85:A91" si="7">A74+7</f>
        <v>43899</v>
      </c>
      <c r="B85" s="10" t="s">
        <v>32</v>
      </c>
      <c r="C85" s="11"/>
      <c r="D85" s="11"/>
      <c r="E85" s="12"/>
    </row>
    <row r="86" spans="1:5" ht="14.25" customHeight="1" x14ac:dyDescent="0.3">
      <c r="A86" s="8">
        <f t="shared" si="7"/>
        <v>43900</v>
      </c>
      <c r="B86" s="26" t="s">
        <v>33</v>
      </c>
      <c r="C86" s="19" t="s">
        <v>48</v>
      </c>
      <c r="D86" s="19" t="s">
        <v>85</v>
      </c>
      <c r="E86" s="21">
        <v>2.5</v>
      </c>
    </row>
    <row r="87" spans="1:5" ht="14.25" customHeight="1" x14ac:dyDescent="0.3">
      <c r="A87" s="8">
        <f t="shared" si="7"/>
        <v>43901</v>
      </c>
      <c r="B87" s="10" t="s">
        <v>34</v>
      </c>
      <c r="C87" s="11"/>
      <c r="D87" s="11"/>
      <c r="E87" s="12"/>
    </row>
    <row r="88" spans="1:5" ht="14.25" customHeight="1" x14ac:dyDescent="0.3">
      <c r="A88" s="8">
        <f t="shared" si="7"/>
        <v>43902</v>
      </c>
      <c r="B88" s="15" t="s">
        <v>35</v>
      </c>
      <c r="C88" s="19" t="s">
        <v>89</v>
      </c>
      <c r="D88" s="19" t="s">
        <v>109</v>
      </c>
      <c r="E88" s="21">
        <v>2.5</v>
      </c>
    </row>
    <row r="89" spans="1:5" ht="14.25" customHeight="1" x14ac:dyDescent="0.3">
      <c r="A89" s="8">
        <f t="shared" si="7"/>
        <v>43903</v>
      </c>
      <c r="B89" s="10" t="s">
        <v>36</v>
      </c>
      <c r="C89" s="11"/>
      <c r="D89" s="11"/>
      <c r="E89" s="12"/>
    </row>
    <row r="90" spans="1:5" ht="14.25" customHeight="1" x14ac:dyDescent="0.3">
      <c r="A90" s="8">
        <f t="shared" si="7"/>
        <v>43904</v>
      </c>
      <c r="B90" s="15" t="s">
        <v>37</v>
      </c>
      <c r="C90" s="17"/>
      <c r="D90" s="17"/>
      <c r="E90" s="18"/>
    </row>
    <row r="91" spans="1:5" ht="14.25" customHeight="1" x14ac:dyDescent="0.3">
      <c r="A91" s="8">
        <f t="shared" si="7"/>
        <v>43905</v>
      </c>
      <c r="B91" s="10" t="s">
        <v>40</v>
      </c>
      <c r="C91" s="11"/>
      <c r="D91" s="11"/>
      <c r="E91" s="12"/>
    </row>
    <row r="92" spans="1:5" ht="14.25" customHeight="1" x14ac:dyDescent="0.3">
      <c r="D92" s="23" t="s">
        <v>42</v>
      </c>
      <c r="E92" s="24">
        <f>SUM(E85:E91)</f>
        <v>5</v>
      </c>
    </row>
    <row r="93" spans="1:5" ht="14.25" customHeight="1" x14ac:dyDescent="0.3">
      <c r="D93" s="27"/>
      <c r="E93" s="28"/>
    </row>
    <row r="94" spans="1:5" ht="14.25" customHeight="1" x14ac:dyDescent="0.3">
      <c r="A94" s="42" t="s">
        <v>133</v>
      </c>
      <c r="B94" s="43"/>
      <c r="C94" s="43"/>
      <c r="D94" s="43"/>
      <c r="E94" s="44"/>
    </row>
    <row r="95" spans="1:5" ht="14.25" customHeight="1" x14ac:dyDescent="0.25"/>
    <row r="96" spans="1:5" ht="14.25" customHeight="1" x14ac:dyDescent="0.3">
      <c r="A96" s="39" t="s">
        <v>122</v>
      </c>
      <c r="B96" s="40"/>
      <c r="C96" s="40"/>
      <c r="D96" s="40"/>
      <c r="E96" s="41"/>
    </row>
    <row r="97" spans="1:5" ht="14.25" customHeight="1" x14ac:dyDescent="0.25">
      <c r="A97" s="7" t="s">
        <v>26</v>
      </c>
      <c r="B97" s="7" t="s">
        <v>28</v>
      </c>
      <c r="C97" s="7" t="s">
        <v>29</v>
      </c>
      <c r="D97" s="7" t="s">
        <v>30</v>
      </c>
      <c r="E97" s="7" t="s">
        <v>31</v>
      </c>
    </row>
    <row r="98" spans="1:5" ht="14.25" customHeight="1" x14ac:dyDescent="0.3">
      <c r="A98" s="8">
        <f>A85+14</f>
        <v>43913</v>
      </c>
      <c r="B98" s="10" t="s">
        <v>32</v>
      </c>
      <c r="C98" s="11"/>
      <c r="D98" s="11"/>
      <c r="E98" s="12"/>
    </row>
    <row r="99" spans="1:5" ht="14.25" customHeight="1" x14ac:dyDescent="0.3">
      <c r="A99" s="8">
        <f t="shared" ref="A99:A104" si="8">A98+1</f>
        <v>43914</v>
      </c>
      <c r="B99" s="15" t="s">
        <v>33</v>
      </c>
      <c r="C99" s="19" t="s">
        <v>141</v>
      </c>
      <c r="D99" s="19" t="s">
        <v>142</v>
      </c>
      <c r="E99" s="21">
        <v>1.5</v>
      </c>
    </row>
    <row r="100" spans="1:5" ht="14.25" customHeight="1" x14ac:dyDescent="0.3">
      <c r="A100" s="8">
        <f t="shared" si="8"/>
        <v>43915</v>
      </c>
      <c r="B100" s="10" t="s">
        <v>34</v>
      </c>
      <c r="C100" s="11"/>
      <c r="D100" s="11"/>
      <c r="E100" s="12"/>
    </row>
    <row r="101" spans="1:5" ht="14.25" customHeight="1" x14ac:dyDescent="0.3">
      <c r="A101" s="8">
        <f t="shared" si="8"/>
        <v>43916</v>
      </c>
      <c r="B101" s="15" t="s">
        <v>35</v>
      </c>
      <c r="C101" s="19" t="s">
        <v>143</v>
      </c>
      <c r="D101" s="19" t="s">
        <v>144</v>
      </c>
      <c r="E101" s="21">
        <v>1.5</v>
      </c>
    </row>
    <row r="102" spans="1:5" ht="14.25" customHeight="1" x14ac:dyDescent="0.3">
      <c r="A102" s="8">
        <f t="shared" si="8"/>
        <v>43917</v>
      </c>
      <c r="B102" s="10" t="s">
        <v>36</v>
      </c>
      <c r="C102" s="19" t="s">
        <v>146</v>
      </c>
      <c r="D102" s="19" t="s">
        <v>130</v>
      </c>
      <c r="E102" s="22">
        <v>3</v>
      </c>
    </row>
    <row r="103" spans="1:5" ht="14.25" customHeight="1" x14ac:dyDescent="0.3">
      <c r="A103" s="8">
        <f t="shared" si="8"/>
        <v>43918</v>
      </c>
      <c r="B103" s="15" t="s">
        <v>37</v>
      </c>
      <c r="C103" s="19" t="s">
        <v>147</v>
      </c>
      <c r="D103" s="19" t="s">
        <v>130</v>
      </c>
      <c r="E103" s="21">
        <v>5</v>
      </c>
    </row>
    <row r="104" spans="1:5" ht="14.25" customHeight="1" x14ac:dyDescent="0.3">
      <c r="A104" s="8">
        <f t="shared" si="8"/>
        <v>43919</v>
      </c>
      <c r="B104" s="10" t="s">
        <v>40</v>
      </c>
      <c r="C104" s="25" t="s">
        <v>150</v>
      </c>
      <c r="D104" s="25" t="s">
        <v>130</v>
      </c>
      <c r="E104" s="22">
        <v>6</v>
      </c>
    </row>
    <row r="105" spans="1:5" ht="14.25" customHeight="1" x14ac:dyDescent="0.3">
      <c r="D105" s="23" t="s">
        <v>42</v>
      </c>
      <c r="E105" s="24">
        <f>SUM(E98:E104)</f>
        <v>17</v>
      </c>
    </row>
    <row r="106" spans="1:5" ht="14.25" customHeight="1" x14ac:dyDescent="0.25"/>
    <row r="107" spans="1:5" ht="14.25" customHeight="1" x14ac:dyDescent="0.3">
      <c r="A107" s="39" t="s">
        <v>132</v>
      </c>
      <c r="B107" s="40"/>
      <c r="C107" s="40"/>
      <c r="D107" s="40"/>
      <c r="E107" s="41"/>
    </row>
    <row r="108" spans="1:5" ht="14.25" customHeight="1" x14ac:dyDescent="0.25">
      <c r="A108" s="7" t="s">
        <v>26</v>
      </c>
      <c r="B108" s="7" t="s">
        <v>28</v>
      </c>
      <c r="C108" s="7" t="s">
        <v>29</v>
      </c>
      <c r="D108" s="7" t="s">
        <v>30</v>
      </c>
      <c r="E108" s="7" t="s">
        <v>31</v>
      </c>
    </row>
    <row r="109" spans="1:5" ht="14.25" customHeight="1" x14ac:dyDescent="0.3">
      <c r="A109" s="8">
        <f t="shared" ref="A109:A115" si="9">A98+7</f>
        <v>43920</v>
      </c>
      <c r="B109" s="10" t="s">
        <v>32</v>
      </c>
      <c r="C109" s="11"/>
      <c r="D109" s="11"/>
      <c r="E109" s="12"/>
    </row>
    <row r="110" spans="1:5" ht="14.25" customHeight="1" x14ac:dyDescent="0.3">
      <c r="A110" s="8">
        <f t="shared" si="9"/>
        <v>43921</v>
      </c>
      <c r="B110" s="15" t="s">
        <v>33</v>
      </c>
      <c r="C110" s="19" t="s">
        <v>159</v>
      </c>
      <c r="D110" s="19" t="s">
        <v>142</v>
      </c>
      <c r="E110" s="21">
        <v>2.5</v>
      </c>
    </row>
    <row r="111" spans="1:5" ht="14.25" customHeight="1" x14ac:dyDescent="0.3">
      <c r="A111" s="8">
        <f t="shared" si="9"/>
        <v>43922</v>
      </c>
      <c r="B111" s="10" t="s">
        <v>34</v>
      </c>
      <c r="C111" s="11"/>
      <c r="D111" s="11"/>
      <c r="E111" s="12"/>
    </row>
    <row r="112" spans="1:5" ht="14.25" customHeight="1" x14ac:dyDescent="0.3">
      <c r="A112" s="8">
        <f t="shared" si="9"/>
        <v>43923</v>
      </c>
      <c r="B112" s="15" t="s">
        <v>35</v>
      </c>
      <c r="C112" s="19" t="s">
        <v>165</v>
      </c>
      <c r="D112" s="19" t="s">
        <v>167</v>
      </c>
      <c r="E112" s="21">
        <v>4.5</v>
      </c>
    </row>
    <row r="113" spans="1:5" ht="14.25" customHeight="1" x14ac:dyDescent="0.3">
      <c r="A113" s="8">
        <f t="shared" si="9"/>
        <v>43924</v>
      </c>
      <c r="B113" s="10" t="s">
        <v>36</v>
      </c>
      <c r="C113" s="11"/>
      <c r="D113" s="11"/>
      <c r="E113" s="12"/>
    </row>
    <row r="114" spans="1:5" ht="14.25" customHeight="1" x14ac:dyDescent="0.3">
      <c r="A114" s="8">
        <f t="shared" si="9"/>
        <v>43925</v>
      </c>
      <c r="B114" s="15" t="s">
        <v>37</v>
      </c>
      <c r="C114" s="17"/>
      <c r="D114" s="17"/>
      <c r="E114" s="18"/>
    </row>
    <row r="115" spans="1:5" ht="14.25" customHeight="1" x14ac:dyDescent="0.3">
      <c r="A115" s="8">
        <f t="shared" si="9"/>
        <v>43926</v>
      </c>
      <c r="B115" s="10" t="s">
        <v>40</v>
      </c>
      <c r="C115" s="11"/>
      <c r="D115" s="11"/>
      <c r="E115" s="12"/>
    </row>
    <row r="116" spans="1:5" ht="14.25" customHeight="1" x14ac:dyDescent="0.3">
      <c r="D116" s="23" t="s">
        <v>42</v>
      </c>
      <c r="E116" s="24">
        <f>SUM(E109:E115)</f>
        <v>7</v>
      </c>
    </row>
    <row r="117" spans="1:5" ht="14.25" customHeight="1" x14ac:dyDescent="0.25"/>
    <row r="118" spans="1:5" ht="14.25" customHeight="1" x14ac:dyDescent="0.3">
      <c r="A118" s="39" t="s">
        <v>145</v>
      </c>
      <c r="B118" s="40"/>
      <c r="C118" s="40"/>
      <c r="D118" s="40"/>
      <c r="E118" s="41"/>
    </row>
    <row r="119" spans="1:5" ht="14.25" customHeight="1" x14ac:dyDescent="0.25">
      <c r="A119" s="7" t="s">
        <v>26</v>
      </c>
      <c r="B119" s="7" t="s">
        <v>28</v>
      </c>
      <c r="C119" s="7" t="s">
        <v>29</v>
      </c>
      <c r="D119" s="7" t="s">
        <v>30</v>
      </c>
      <c r="E119" s="7" t="s">
        <v>31</v>
      </c>
    </row>
    <row r="120" spans="1:5" ht="14.25" customHeight="1" x14ac:dyDescent="0.3">
      <c r="A120" s="8">
        <f t="shared" ref="A120:A126" si="10">A109+7</f>
        <v>43927</v>
      </c>
      <c r="B120" s="10" t="s">
        <v>32</v>
      </c>
      <c r="C120" s="25" t="s">
        <v>179</v>
      </c>
      <c r="D120" s="25" t="s">
        <v>181</v>
      </c>
      <c r="E120" s="22">
        <v>2</v>
      </c>
    </row>
    <row r="121" spans="1:5" ht="14.25" customHeight="1" x14ac:dyDescent="0.3">
      <c r="A121" s="8">
        <f t="shared" si="10"/>
        <v>43928</v>
      </c>
      <c r="B121" s="15" t="s">
        <v>33</v>
      </c>
      <c r="C121" s="19" t="s">
        <v>185</v>
      </c>
      <c r="D121" s="19" t="s">
        <v>186</v>
      </c>
      <c r="E121" s="21">
        <v>2</v>
      </c>
    </row>
    <row r="122" spans="1:5" ht="14.25" customHeight="1" x14ac:dyDescent="0.3">
      <c r="A122" s="8">
        <f t="shared" si="10"/>
        <v>43929</v>
      </c>
      <c r="B122" s="10" t="s">
        <v>34</v>
      </c>
      <c r="C122" s="25" t="s">
        <v>189</v>
      </c>
      <c r="D122" s="25" t="s">
        <v>144</v>
      </c>
      <c r="E122" s="22">
        <v>1</v>
      </c>
    </row>
    <row r="123" spans="1:5" ht="14.25" customHeight="1" x14ac:dyDescent="0.3">
      <c r="A123" s="8">
        <f t="shared" si="10"/>
        <v>43930</v>
      </c>
      <c r="B123" s="15" t="s">
        <v>35</v>
      </c>
      <c r="C123" s="19" t="s">
        <v>193</v>
      </c>
      <c r="D123" s="19" t="s">
        <v>195</v>
      </c>
      <c r="E123" s="21">
        <v>2</v>
      </c>
    </row>
    <row r="124" spans="1:5" ht="14.25" customHeight="1" x14ac:dyDescent="0.3">
      <c r="A124" s="8">
        <f t="shared" si="10"/>
        <v>43931</v>
      </c>
      <c r="B124" s="10" t="s">
        <v>36</v>
      </c>
      <c r="C124" s="11"/>
      <c r="D124" s="11"/>
      <c r="E124" s="12"/>
    </row>
    <row r="125" spans="1:5" ht="14.25" customHeight="1" x14ac:dyDescent="0.3">
      <c r="A125" s="8">
        <f t="shared" si="10"/>
        <v>43932</v>
      </c>
      <c r="B125" s="15" t="s">
        <v>37</v>
      </c>
      <c r="C125" s="17"/>
      <c r="D125" s="17"/>
      <c r="E125" s="18"/>
    </row>
    <row r="126" spans="1:5" ht="14.25" customHeight="1" x14ac:dyDescent="0.3">
      <c r="A126" s="8">
        <f t="shared" si="10"/>
        <v>43933</v>
      </c>
      <c r="B126" s="10" t="s">
        <v>40</v>
      </c>
      <c r="C126" s="11"/>
      <c r="D126" s="11"/>
      <c r="E126" s="12"/>
    </row>
    <row r="127" spans="1:5" ht="14.25" customHeight="1" x14ac:dyDescent="0.3">
      <c r="D127" s="23" t="s">
        <v>42</v>
      </c>
      <c r="E127" s="24">
        <f>SUM(E120:E126)</f>
        <v>7</v>
      </c>
    </row>
    <row r="128" spans="1:5" ht="14.25" customHeight="1" x14ac:dyDescent="0.25"/>
    <row r="129" spans="1:5" ht="14.25" customHeight="1" x14ac:dyDescent="0.3">
      <c r="A129" s="39" t="s">
        <v>162</v>
      </c>
      <c r="B129" s="40"/>
      <c r="C129" s="40"/>
      <c r="D129" s="40"/>
      <c r="E129" s="41"/>
    </row>
    <row r="130" spans="1:5" ht="14.25" customHeight="1" x14ac:dyDescent="0.25">
      <c r="A130" s="7" t="s">
        <v>26</v>
      </c>
      <c r="B130" s="7" t="s">
        <v>28</v>
      </c>
      <c r="C130" s="7" t="s">
        <v>29</v>
      </c>
      <c r="D130" s="7" t="s">
        <v>30</v>
      </c>
      <c r="E130" s="7" t="s">
        <v>31</v>
      </c>
    </row>
    <row r="131" spans="1:5" ht="14.25" customHeight="1" x14ac:dyDescent="0.3">
      <c r="A131" s="8">
        <f t="shared" ref="A131:A137" si="11">A120+7</f>
        <v>43934</v>
      </c>
      <c r="B131" s="10" t="s">
        <v>32</v>
      </c>
      <c r="C131" s="11"/>
      <c r="D131" s="11"/>
      <c r="E131" s="12"/>
    </row>
    <row r="132" spans="1:5" ht="14.25" customHeight="1" x14ac:dyDescent="0.3">
      <c r="A132" s="8">
        <f t="shared" si="11"/>
        <v>43935</v>
      </c>
      <c r="B132" s="15" t="s">
        <v>33</v>
      </c>
      <c r="C132" s="17"/>
      <c r="D132" s="17"/>
      <c r="E132" s="18"/>
    </row>
    <row r="133" spans="1:5" ht="14.25" customHeight="1" x14ac:dyDescent="0.3">
      <c r="A133" s="8">
        <f t="shared" si="11"/>
        <v>43936</v>
      </c>
      <c r="B133" s="10" t="s">
        <v>34</v>
      </c>
      <c r="C133" s="11"/>
      <c r="D133" s="11"/>
      <c r="E133" s="12"/>
    </row>
    <row r="134" spans="1:5" ht="14.25" customHeight="1" x14ac:dyDescent="0.3">
      <c r="A134" s="8">
        <f t="shared" si="11"/>
        <v>43937</v>
      </c>
      <c r="B134" s="15" t="s">
        <v>35</v>
      </c>
      <c r="C134" s="17"/>
      <c r="D134" s="17"/>
      <c r="E134" s="18"/>
    </row>
    <row r="135" spans="1:5" ht="14.25" customHeight="1" x14ac:dyDescent="0.3">
      <c r="A135" s="8">
        <f t="shared" si="11"/>
        <v>43938</v>
      </c>
      <c r="B135" s="10" t="s">
        <v>36</v>
      </c>
      <c r="C135" s="11"/>
      <c r="D135" s="11"/>
      <c r="E135" s="12"/>
    </row>
    <row r="136" spans="1:5" ht="14.25" customHeight="1" x14ac:dyDescent="0.3">
      <c r="A136" s="8">
        <f t="shared" si="11"/>
        <v>43939</v>
      </c>
      <c r="B136" s="15" t="s">
        <v>37</v>
      </c>
      <c r="C136" s="17"/>
      <c r="D136" s="17"/>
      <c r="E136" s="18"/>
    </row>
    <row r="137" spans="1:5" ht="14.25" customHeight="1" x14ac:dyDescent="0.3">
      <c r="A137" s="8">
        <f t="shared" si="11"/>
        <v>43940</v>
      </c>
      <c r="B137" s="10" t="s">
        <v>40</v>
      </c>
      <c r="C137" s="11"/>
      <c r="D137" s="11"/>
      <c r="E137" s="12"/>
    </row>
    <row r="138" spans="1:5" ht="14.25" customHeight="1" x14ac:dyDescent="0.3">
      <c r="D138" s="23" t="s">
        <v>42</v>
      </c>
      <c r="E138" s="24">
        <f>SUM(E131:E137)</f>
        <v>0</v>
      </c>
    </row>
    <row r="139" spans="1:5" ht="14.25" customHeight="1" x14ac:dyDescent="0.25"/>
    <row r="140" spans="1:5" ht="14.25" customHeight="1" x14ac:dyDescent="0.3">
      <c r="A140" s="39" t="s">
        <v>182</v>
      </c>
      <c r="B140" s="40"/>
      <c r="C140" s="40"/>
      <c r="D140" s="40"/>
      <c r="E140" s="41"/>
    </row>
    <row r="141" spans="1:5" ht="14.25" customHeight="1" x14ac:dyDescent="0.25">
      <c r="A141" s="7" t="s">
        <v>26</v>
      </c>
      <c r="B141" s="7" t="s">
        <v>28</v>
      </c>
      <c r="C141" s="7" t="s">
        <v>29</v>
      </c>
      <c r="D141" s="7" t="s">
        <v>30</v>
      </c>
      <c r="E141" s="7" t="s">
        <v>31</v>
      </c>
    </row>
    <row r="142" spans="1:5" ht="14.25" customHeight="1" x14ac:dyDescent="0.3">
      <c r="A142" s="8">
        <f t="shared" ref="A142:A148" si="12">A131+7</f>
        <v>43941</v>
      </c>
      <c r="B142" s="10" t="s">
        <v>32</v>
      </c>
      <c r="C142" s="11"/>
      <c r="D142" s="11"/>
      <c r="E142" s="12"/>
    </row>
    <row r="143" spans="1:5" ht="14.25" customHeight="1" x14ac:dyDescent="0.3">
      <c r="A143" s="8">
        <f t="shared" si="12"/>
        <v>43942</v>
      </c>
      <c r="B143" s="15" t="s">
        <v>33</v>
      </c>
      <c r="C143" s="17"/>
      <c r="D143" s="17"/>
      <c r="E143" s="18"/>
    </row>
    <row r="144" spans="1:5" ht="14.25" customHeight="1" x14ac:dyDescent="0.3">
      <c r="A144" s="8">
        <f t="shared" si="12"/>
        <v>43943</v>
      </c>
      <c r="B144" s="10" t="s">
        <v>34</v>
      </c>
      <c r="C144" s="11"/>
      <c r="D144" s="11"/>
      <c r="E144" s="12"/>
    </row>
    <row r="145" spans="1:5" ht="14.25" customHeight="1" x14ac:dyDescent="0.3">
      <c r="A145" s="8">
        <f t="shared" si="12"/>
        <v>43944</v>
      </c>
      <c r="B145" s="15" t="s">
        <v>35</v>
      </c>
      <c r="C145" s="17"/>
      <c r="D145" s="17"/>
      <c r="E145" s="18"/>
    </row>
    <row r="146" spans="1:5" ht="14.25" customHeight="1" x14ac:dyDescent="0.3">
      <c r="A146" s="8">
        <f t="shared" si="12"/>
        <v>43945</v>
      </c>
      <c r="B146" s="10" t="s">
        <v>36</v>
      </c>
      <c r="C146" s="11"/>
      <c r="D146" s="11"/>
      <c r="E146" s="12"/>
    </row>
    <row r="147" spans="1:5" ht="14.25" customHeight="1" x14ac:dyDescent="0.3">
      <c r="A147" s="8">
        <f t="shared" si="12"/>
        <v>43946</v>
      </c>
      <c r="B147" s="15" t="s">
        <v>37</v>
      </c>
      <c r="C147" s="17"/>
      <c r="D147" s="17"/>
      <c r="E147" s="18"/>
    </row>
    <row r="148" spans="1:5" ht="14.25" customHeight="1" x14ac:dyDescent="0.3">
      <c r="A148" s="8">
        <f t="shared" si="12"/>
        <v>43947</v>
      </c>
      <c r="B148" s="10" t="s">
        <v>40</v>
      </c>
      <c r="C148" s="11"/>
      <c r="D148" s="11"/>
      <c r="E148" s="12"/>
    </row>
    <row r="149" spans="1:5" ht="14.25" customHeight="1" x14ac:dyDescent="0.3">
      <c r="D149" s="23" t="s">
        <v>42</v>
      </c>
      <c r="E149" s="24">
        <f>SUM(E142:E148)</f>
        <v>0</v>
      </c>
    </row>
    <row r="150" spans="1:5" ht="14.25" customHeight="1" x14ac:dyDescent="0.25"/>
    <row r="151" spans="1:5" ht="14.25" customHeight="1" x14ac:dyDescent="0.3">
      <c r="A151" s="39" t="s">
        <v>201</v>
      </c>
      <c r="B151" s="40"/>
      <c r="C151" s="40"/>
      <c r="D151" s="40"/>
      <c r="E151" s="41"/>
    </row>
    <row r="152" spans="1:5" ht="14.25" customHeight="1" x14ac:dyDescent="0.25">
      <c r="A152" s="7" t="s">
        <v>26</v>
      </c>
      <c r="B152" s="7" t="s">
        <v>28</v>
      </c>
      <c r="C152" s="7" t="s">
        <v>29</v>
      </c>
      <c r="D152" s="7" t="s">
        <v>30</v>
      </c>
      <c r="E152" s="7" t="s">
        <v>31</v>
      </c>
    </row>
    <row r="153" spans="1:5" ht="14.25" customHeight="1" x14ac:dyDescent="0.3">
      <c r="A153" s="8">
        <f t="shared" ref="A153:A159" si="13">A142+7</f>
        <v>43948</v>
      </c>
      <c r="B153" s="10" t="s">
        <v>32</v>
      </c>
      <c r="C153" s="11"/>
      <c r="D153" s="11"/>
      <c r="E153" s="12"/>
    </row>
    <row r="154" spans="1:5" ht="14.25" customHeight="1" x14ac:dyDescent="0.3">
      <c r="A154" s="8">
        <f t="shared" si="13"/>
        <v>43949</v>
      </c>
      <c r="B154" s="15" t="s">
        <v>33</v>
      </c>
      <c r="C154" s="17"/>
      <c r="D154" s="17"/>
      <c r="E154" s="18"/>
    </row>
    <row r="155" spans="1:5" ht="14.25" customHeight="1" x14ac:dyDescent="0.3">
      <c r="A155" s="8">
        <f t="shared" si="13"/>
        <v>43950</v>
      </c>
      <c r="B155" s="10" t="s">
        <v>34</v>
      </c>
      <c r="C155" s="11"/>
      <c r="D155" s="11"/>
      <c r="E155" s="12"/>
    </row>
    <row r="156" spans="1:5" ht="14.25" customHeight="1" x14ac:dyDescent="0.3">
      <c r="A156" s="8">
        <f t="shared" si="13"/>
        <v>43951</v>
      </c>
      <c r="B156" s="15" t="s">
        <v>35</v>
      </c>
      <c r="C156" s="17"/>
      <c r="D156" s="17"/>
      <c r="E156" s="18"/>
    </row>
    <row r="157" spans="1:5" ht="14.25" customHeight="1" x14ac:dyDescent="0.3">
      <c r="A157" s="8">
        <f t="shared" si="13"/>
        <v>43952</v>
      </c>
      <c r="B157" s="10" t="s">
        <v>36</v>
      </c>
      <c r="C157" s="11"/>
      <c r="D157" s="11"/>
      <c r="E157" s="12"/>
    </row>
    <row r="158" spans="1:5" ht="14.25" customHeight="1" x14ac:dyDescent="0.3">
      <c r="A158" s="8">
        <f t="shared" si="13"/>
        <v>43953</v>
      </c>
      <c r="B158" s="15" t="s">
        <v>37</v>
      </c>
      <c r="C158" s="17"/>
      <c r="D158" s="17"/>
      <c r="E158" s="18"/>
    </row>
    <row r="159" spans="1:5" ht="14.25" customHeight="1" x14ac:dyDescent="0.3">
      <c r="A159" s="8">
        <f t="shared" si="13"/>
        <v>43954</v>
      </c>
      <c r="B159" s="10" t="s">
        <v>40</v>
      </c>
      <c r="C159" s="11"/>
      <c r="D159" s="11"/>
      <c r="E159" s="12"/>
    </row>
    <row r="160" spans="1:5" ht="14.25" customHeight="1" x14ac:dyDescent="0.3">
      <c r="D160" s="23" t="s">
        <v>42</v>
      </c>
      <c r="E160" s="24">
        <f>SUM(E153:E159)</f>
        <v>0</v>
      </c>
    </row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5">
    <mergeCell ref="A129:E129"/>
    <mergeCell ref="A140:E140"/>
    <mergeCell ref="A151:E151"/>
    <mergeCell ref="A6:E6"/>
    <mergeCell ref="A17:E17"/>
    <mergeCell ref="A28:E28"/>
    <mergeCell ref="A39:E39"/>
    <mergeCell ref="A50:E50"/>
    <mergeCell ref="A61:E61"/>
    <mergeCell ref="A72:E72"/>
    <mergeCell ref="A83:E83"/>
    <mergeCell ref="A94:E94"/>
    <mergeCell ref="A96:E96"/>
    <mergeCell ref="A107:E107"/>
    <mergeCell ref="A118:E118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59765625" defaultRowHeight="15" customHeight="1" x14ac:dyDescent="0.25"/>
  <cols>
    <col min="1" max="1" width="7.59765625" customWidth="1"/>
    <col min="2" max="2" width="12.69921875" customWidth="1"/>
    <col min="3" max="3" width="28" customWidth="1"/>
    <col min="4" max="4" width="39.8984375" customWidth="1"/>
    <col min="5" max="5" width="9.09765625" customWidth="1"/>
    <col min="6" max="26" width="7.59765625" customWidth="1"/>
  </cols>
  <sheetData>
    <row r="1" spans="1:26" ht="14.25" customHeight="1" x14ac:dyDescent="0.3">
      <c r="B1" s="1" t="s">
        <v>0</v>
      </c>
      <c r="G1" s="3"/>
    </row>
    <row r="2" spans="1:26" ht="14.25" customHeight="1" x14ac:dyDescent="0.3">
      <c r="B2" s="1" t="s">
        <v>5</v>
      </c>
      <c r="C2" s="4" t="s">
        <v>7</v>
      </c>
      <c r="G2" s="3"/>
    </row>
    <row r="3" spans="1:26" ht="14.25" customHeight="1" x14ac:dyDescent="0.3">
      <c r="B3" s="1" t="s">
        <v>11</v>
      </c>
      <c r="C3" s="4" t="s">
        <v>12</v>
      </c>
      <c r="G3" s="3"/>
    </row>
    <row r="4" spans="1:26" ht="14.25" customHeight="1" x14ac:dyDescent="0.3">
      <c r="G4" s="3"/>
    </row>
    <row r="5" spans="1:26" ht="14.25" customHeight="1" x14ac:dyDescent="0.3">
      <c r="G5" s="3"/>
    </row>
    <row r="6" spans="1:26" ht="14.25" customHeight="1" x14ac:dyDescent="0.3">
      <c r="A6" s="39" t="s">
        <v>16</v>
      </c>
      <c r="B6" s="40"/>
      <c r="C6" s="40"/>
      <c r="D6" s="40"/>
      <c r="E6" s="41"/>
      <c r="G6" s="3"/>
    </row>
    <row r="7" spans="1:26" ht="14.25" customHeight="1" x14ac:dyDescent="0.25">
      <c r="A7" s="7" t="s">
        <v>26</v>
      </c>
      <c r="B7" s="7" t="s">
        <v>28</v>
      </c>
      <c r="C7" s="7" t="s">
        <v>29</v>
      </c>
      <c r="D7" s="7" t="s">
        <v>30</v>
      </c>
      <c r="E7" s="7" t="s">
        <v>31</v>
      </c>
    </row>
    <row r="8" spans="1:26" ht="14.25" customHeight="1" x14ac:dyDescent="0.3">
      <c r="A8" s="8">
        <v>43850</v>
      </c>
      <c r="B8" s="10" t="s">
        <v>32</v>
      </c>
      <c r="C8" s="11"/>
      <c r="D8" s="11"/>
      <c r="E8" s="1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3">
      <c r="A9" s="8">
        <f t="shared" ref="A9:A14" si="0">A8+1</f>
        <v>43851</v>
      </c>
      <c r="B9" s="15" t="s">
        <v>33</v>
      </c>
      <c r="C9" s="17"/>
      <c r="D9" s="17"/>
      <c r="E9" s="18"/>
    </row>
    <row r="10" spans="1:26" ht="14.25" customHeight="1" x14ac:dyDescent="0.3">
      <c r="A10" s="8">
        <f t="shared" si="0"/>
        <v>43852</v>
      </c>
      <c r="B10" s="10" t="s">
        <v>34</v>
      </c>
      <c r="C10" s="11"/>
      <c r="D10" s="11"/>
      <c r="E10" s="12"/>
    </row>
    <row r="11" spans="1:26" ht="14.25" customHeight="1" x14ac:dyDescent="0.3">
      <c r="A11" s="8">
        <f t="shared" si="0"/>
        <v>43853</v>
      </c>
      <c r="B11" s="15" t="s">
        <v>35</v>
      </c>
      <c r="C11" s="17"/>
      <c r="D11" s="17"/>
      <c r="E11" s="18"/>
    </row>
    <row r="12" spans="1:26" ht="14.25" customHeight="1" x14ac:dyDescent="0.3">
      <c r="A12" s="8">
        <f t="shared" si="0"/>
        <v>43854</v>
      </c>
      <c r="B12" s="10" t="s">
        <v>36</v>
      </c>
      <c r="C12" s="11"/>
      <c r="D12" s="11"/>
      <c r="E12" s="12"/>
    </row>
    <row r="13" spans="1:26" ht="14.25" customHeight="1" x14ac:dyDescent="0.3">
      <c r="A13" s="8">
        <f t="shared" si="0"/>
        <v>43855</v>
      </c>
      <c r="B13" s="15" t="s">
        <v>37</v>
      </c>
      <c r="C13" s="19" t="s">
        <v>38</v>
      </c>
      <c r="D13" s="19" t="s">
        <v>39</v>
      </c>
      <c r="E13" s="21">
        <v>5</v>
      </c>
    </row>
    <row r="14" spans="1:26" ht="14.25" customHeight="1" x14ac:dyDescent="0.3">
      <c r="A14" s="8">
        <f t="shared" si="0"/>
        <v>43856</v>
      </c>
      <c r="B14" s="10" t="s">
        <v>40</v>
      </c>
      <c r="C14" s="19" t="s">
        <v>41</v>
      </c>
      <c r="D14" s="19" t="s">
        <v>39</v>
      </c>
      <c r="E14" s="22">
        <v>3</v>
      </c>
    </row>
    <row r="15" spans="1:26" ht="14.25" customHeight="1" x14ac:dyDescent="0.3">
      <c r="D15" s="23" t="s">
        <v>42</v>
      </c>
      <c r="E15" s="24">
        <f>SUM(E8:E14)</f>
        <v>8</v>
      </c>
    </row>
    <row r="16" spans="1:26" ht="14.25" customHeight="1" x14ac:dyDescent="0.25"/>
    <row r="17" spans="1:5" ht="14.25" customHeight="1" x14ac:dyDescent="0.3">
      <c r="A17" s="39" t="s">
        <v>46</v>
      </c>
      <c r="B17" s="40"/>
      <c r="C17" s="40"/>
      <c r="D17" s="40"/>
      <c r="E17" s="41"/>
    </row>
    <row r="18" spans="1:5" ht="14.25" customHeight="1" x14ac:dyDescent="0.25">
      <c r="A18" s="7" t="s">
        <v>26</v>
      </c>
      <c r="B18" s="7" t="s">
        <v>28</v>
      </c>
      <c r="C18" s="7" t="s">
        <v>29</v>
      </c>
      <c r="D18" s="7" t="s">
        <v>30</v>
      </c>
      <c r="E18" s="7" t="s">
        <v>31</v>
      </c>
    </row>
    <row r="19" spans="1:5" ht="14.25" customHeight="1" x14ac:dyDescent="0.3">
      <c r="A19" s="8">
        <f t="shared" ref="A19:A25" si="1">A8+7</f>
        <v>43857</v>
      </c>
      <c r="B19" s="10" t="s">
        <v>32</v>
      </c>
      <c r="C19" s="11"/>
      <c r="D19" s="11"/>
      <c r="E19" s="12"/>
    </row>
    <row r="20" spans="1:5" ht="14.25" customHeight="1" x14ac:dyDescent="0.3">
      <c r="A20" s="8">
        <f t="shared" si="1"/>
        <v>43858</v>
      </c>
      <c r="B20" s="15" t="s">
        <v>33</v>
      </c>
      <c r="C20" s="19" t="s">
        <v>48</v>
      </c>
      <c r="D20" s="19" t="s">
        <v>49</v>
      </c>
      <c r="E20" s="21">
        <v>2.5</v>
      </c>
    </row>
    <row r="21" spans="1:5" ht="14.25" customHeight="1" x14ac:dyDescent="0.3">
      <c r="A21" s="8">
        <f t="shared" si="1"/>
        <v>43859</v>
      </c>
      <c r="B21" s="10" t="s">
        <v>34</v>
      </c>
      <c r="C21" s="11"/>
      <c r="D21" s="11"/>
      <c r="E21" s="12"/>
    </row>
    <row r="22" spans="1:5" ht="14.25" customHeight="1" x14ac:dyDescent="0.3">
      <c r="A22" s="8">
        <f t="shared" si="1"/>
        <v>43860</v>
      </c>
      <c r="B22" s="15" t="s">
        <v>35</v>
      </c>
      <c r="C22" s="19" t="s">
        <v>50</v>
      </c>
      <c r="D22" s="19" t="s">
        <v>51</v>
      </c>
      <c r="E22" s="21">
        <v>1.5</v>
      </c>
    </row>
    <row r="23" spans="1:5" ht="14.25" customHeight="1" x14ac:dyDescent="0.3">
      <c r="A23" s="8">
        <f t="shared" si="1"/>
        <v>43861</v>
      </c>
      <c r="B23" s="10" t="s">
        <v>36</v>
      </c>
      <c r="C23" s="11"/>
      <c r="D23" s="11"/>
      <c r="E23" s="12"/>
    </row>
    <row r="24" spans="1:5" ht="14.25" customHeight="1" x14ac:dyDescent="0.3">
      <c r="A24" s="8">
        <f t="shared" si="1"/>
        <v>43862</v>
      </c>
      <c r="B24" s="15" t="s">
        <v>37</v>
      </c>
      <c r="C24" s="19" t="s">
        <v>54</v>
      </c>
      <c r="D24" s="19" t="s">
        <v>55</v>
      </c>
      <c r="E24" s="21">
        <v>1</v>
      </c>
    </row>
    <row r="25" spans="1:5" ht="14.25" customHeight="1" x14ac:dyDescent="0.3">
      <c r="A25" s="8">
        <f t="shared" si="1"/>
        <v>43863</v>
      </c>
      <c r="B25" s="10" t="s">
        <v>40</v>
      </c>
      <c r="C25" s="11"/>
      <c r="D25" s="11"/>
      <c r="E25" s="12"/>
    </row>
    <row r="26" spans="1:5" ht="14.25" customHeight="1" x14ac:dyDescent="0.3">
      <c r="D26" s="23" t="s">
        <v>42</v>
      </c>
      <c r="E26" s="24">
        <f>SUM(E19:E25)</f>
        <v>5</v>
      </c>
    </row>
    <row r="27" spans="1:5" ht="14.25" customHeight="1" x14ac:dyDescent="0.25"/>
    <row r="28" spans="1:5" ht="14.25" customHeight="1" x14ac:dyDescent="0.3">
      <c r="A28" s="39" t="s">
        <v>59</v>
      </c>
      <c r="B28" s="40"/>
      <c r="C28" s="40"/>
      <c r="D28" s="40"/>
      <c r="E28" s="41"/>
    </row>
    <row r="29" spans="1:5" ht="14.25" customHeight="1" x14ac:dyDescent="0.25">
      <c r="A29" s="7" t="s">
        <v>26</v>
      </c>
      <c r="B29" s="7" t="s">
        <v>28</v>
      </c>
      <c r="C29" s="7" t="s">
        <v>29</v>
      </c>
      <c r="D29" s="7" t="s">
        <v>30</v>
      </c>
      <c r="E29" s="7" t="s">
        <v>31</v>
      </c>
    </row>
    <row r="30" spans="1:5" ht="14.25" customHeight="1" x14ac:dyDescent="0.3">
      <c r="A30" s="8">
        <f t="shared" ref="A30:A36" si="2">A19+7</f>
        <v>43864</v>
      </c>
      <c r="B30" s="10" t="s">
        <v>32</v>
      </c>
      <c r="C30" s="25" t="s">
        <v>61</v>
      </c>
      <c r="D30" s="25" t="s">
        <v>62</v>
      </c>
      <c r="E30" s="22">
        <v>2</v>
      </c>
    </row>
    <row r="31" spans="1:5" ht="14.25" customHeight="1" x14ac:dyDescent="0.3">
      <c r="A31" s="8">
        <f t="shared" si="2"/>
        <v>43865</v>
      </c>
      <c r="B31" s="15" t="s">
        <v>33</v>
      </c>
      <c r="C31" s="19" t="s">
        <v>48</v>
      </c>
      <c r="D31" s="19" t="s">
        <v>63</v>
      </c>
      <c r="E31" s="21">
        <v>2.5</v>
      </c>
    </row>
    <row r="32" spans="1:5" ht="14.25" customHeight="1" x14ac:dyDescent="0.3">
      <c r="A32" s="8">
        <f t="shared" si="2"/>
        <v>43866</v>
      </c>
      <c r="B32" s="10" t="s">
        <v>34</v>
      </c>
      <c r="C32" s="25" t="s">
        <v>64</v>
      </c>
      <c r="D32" s="25" t="s">
        <v>65</v>
      </c>
      <c r="E32" s="22">
        <v>2</v>
      </c>
    </row>
    <row r="33" spans="1:5" ht="14.25" customHeight="1" x14ac:dyDescent="0.3">
      <c r="A33" s="8">
        <f t="shared" si="2"/>
        <v>43867</v>
      </c>
      <c r="B33" s="15" t="s">
        <v>35</v>
      </c>
      <c r="C33" s="19" t="s">
        <v>66</v>
      </c>
      <c r="D33" s="19" t="s">
        <v>68</v>
      </c>
      <c r="E33" s="21">
        <v>3.5</v>
      </c>
    </row>
    <row r="34" spans="1:5" ht="14.25" customHeight="1" x14ac:dyDescent="0.3">
      <c r="A34" s="8">
        <f t="shared" si="2"/>
        <v>43868</v>
      </c>
      <c r="B34" s="10" t="s">
        <v>36</v>
      </c>
      <c r="C34" s="11"/>
      <c r="D34" s="11"/>
      <c r="E34" s="12"/>
    </row>
    <row r="35" spans="1:5" ht="14.25" customHeight="1" x14ac:dyDescent="0.3">
      <c r="A35" s="8">
        <f t="shared" si="2"/>
        <v>43869</v>
      </c>
      <c r="B35" s="15" t="s">
        <v>37</v>
      </c>
      <c r="C35" s="17"/>
      <c r="D35" s="17"/>
      <c r="E35" s="18"/>
    </row>
    <row r="36" spans="1:5" ht="14.25" customHeight="1" x14ac:dyDescent="0.3">
      <c r="A36" s="8">
        <f t="shared" si="2"/>
        <v>43870</v>
      </c>
      <c r="B36" s="10" t="s">
        <v>40</v>
      </c>
      <c r="C36" s="11"/>
      <c r="D36" s="11"/>
      <c r="E36" s="12"/>
    </row>
    <row r="37" spans="1:5" ht="14.25" customHeight="1" x14ac:dyDescent="0.3">
      <c r="D37" s="23" t="s">
        <v>42</v>
      </c>
      <c r="E37" s="24">
        <f>SUM(E30:E36)</f>
        <v>10</v>
      </c>
    </row>
    <row r="38" spans="1:5" ht="14.25" customHeight="1" x14ac:dyDescent="0.25"/>
    <row r="39" spans="1:5" ht="14.25" customHeight="1" x14ac:dyDescent="0.3">
      <c r="A39" s="39" t="s">
        <v>75</v>
      </c>
      <c r="B39" s="40"/>
      <c r="C39" s="40"/>
      <c r="D39" s="40"/>
      <c r="E39" s="41"/>
    </row>
    <row r="40" spans="1:5" ht="14.25" customHeight="1" x14ac:dyDescent="0.25">
      <c r="A40" s="7" t="s">
        <v>26</v>
      </c>
      <c r="B40" s="7" t="s">
        <v>28</v>
      </c>
      <c r="C40" s="7" t="s">
        <v>29</v>
      </c>
      <c r="D40" s="7" t="s">
        <v>30</v>
      </c>
      <c r="E40" s="7" t="s">
        <v>31</v>
      </c>
    </row>
    <row r="41" spans="1:5" ht="14.25" customHeight="1" x14ac:dyDescent="0.3">
      <c r="A41" s="8">
        <f t="shared" ref="A41:A47" si="3">A30+7</f>
        <v>43871</v>
      </c>
      <c r="B41" s="10" t="s">
        <v>32</v>
      </c>
      <c r="C41" s="11"/>
      <c r="D41" s="11"/>
      <c r="E41" s="12"/>
    </row>
    <row r="42" spans="1:5" ht="14.25" customHeight="1" x14ac:dyDescent="0.3">
      <c r="A42" s="8">
        <f t="shared" si="3"/>
        <v>43872</v>
      </c>
      <c r="B42" s="15" t="s">
        <v>33</v>
      </c>
      <c r="C42" s="19" t="s">
        <v>48</v>
      </c>
      <c r="D42" s="19" t="s">
        <v>77</v>
      </c>
      <c r="E42" s="21">
        <v>2.5</v>
      </c>
    </row>
    <row r="43" spans="1:5" ht="14.25" customHeight="1" x14ac:dyDescent="0.3">
      <c r="A43" s="8">
        <f t="shared" si="3"/>
        <v>43873</v>
      </c>
      <c r="B43" s="10" t="s">
        <v>34</v>
      </c>
      <c r="C43" s="11"/>
      <c r="D43" s="11"/>
      <c r="E43" s="22"/>
    </row>
    <row r="44" spans="1:5" ht="14.25" customHeight="1" x14ac:dyDescent="0.3">
      <c r="A44" s="8">
        <f t="shared" si="3"/>
        <v>43874</v>
      </c>
      <c r="B44" s="15" t="s">
        <v>35</v>
      </c>
      <c r="C44" s="19" t="s">
        <v>50</v>
      </c>
      <c r="D44" s="19" t="s">
        <v>51</v>
      </c>
      <c r="E44" s="21">
        <v>2.5</v>
      </c>
    </row>
    <row r="45" spans="1:5" ht="14.25" customHeight="1" x14ac:dyDescent="0.3">
      <c r="A45" s="8">
        <f t="shared" si="3"/>
        <v>43875</v>
      </c>
      <c r="B45" s="10" t="s">
        <v>36</v>
      </c>
      <c r="C45" s="11"/>
      <c r="D45" s="11"/>
      <c r="E45" s="12"/>
    </row>
    <row r="46" spans="1:5" ht="14.25" customHeight="1" x14ac:dyDescent="0.3">
      <c r="A46" s="8">
        <f t="shared" si="3"/>
        <v>43876</v>
      </c>
      <c r="B46" s="15" t="s">
        <v>37</v>
      </c>
      <c r="C46" s="17"/>
      <c r="D46" s="17"/>
      <c r="E46" s="18"/>
    </row>
    <row r="47" spans="1:5" ht="14.25" customHeight="1" x14ac:dyDescent="0.3">
      <c r="A47" s="8">
        <f t="shared" si="3"/>
        <v>43877</v>
      </c>
      <c r="B47" s="10" t="s">
        <v>40</v>
      </c>
      <c r="C47" s="11"/>
      <c r="D47" s="11"/>
      <c r="E47" s="12"/>
    </row>
    <row r="48" spans="1:5" ht="14.25" customHeight="1" x14ac:dyDescent="0.3">
      <c r="D48" s="23" t="s">
        <v>42</v>
      </c>
      <c r="E48" s="24">
        <f>SUM(E41:E47)</f>
        <v>5</v>
      </c>
    </row>
    <row r="49" spans="1:5" ht="14.25" customHeight="1" x14ac:dyDescent="0.25"/>
    <row r="50" spans="1:5" ht="14.25" customHeight="1" x14ac:dyDescent="0.3">
      <c r="A50" s="39" t="s">
        <v>80</v>
      </c>
      <c r="B50" s="40"/>
      <c r="C50" s="40"/>
      <c r="D50" s="40"/>
      <c r="E50" s="41"/>
    </row>
    <row r="51" spans="1:5" ht="14.25" customHeight="1" x14ac:dyDescent="0.25">
      <c r="A51" s="7" t="s">
        <v>26</v>
      </c>
      <c r="B51" s="7" t="s">
        <v>28</v>
      </c>
      <c r="C51" s="7" t="s">
        <v>29</v>
      </c>
      <c r="D51" s="7" t="s">
        <v>30</v>
      </c>
      <c r="E51" s="7" t="s">
        <v>31</v>
      </c>
    </row>
    <row r="52" spans="1:5" ht="14.25" customHeight="1" x14ac:dyDescent="0.3">
      <c r="A52" s="8">
        <f t="shared" ref="A52:A58" si="4">A41+7</f>
        <v>43878</v>
      </c>
      <c r="B52" s="10" t="s">
        <v>32</v>
      </c>
      <c r="C52" s="25" t="s">
        <v>83</v>
      </c>
      <c r="D52" s="25" t="s">
        <v>84</v>
      </c>
      <c r="E52" s="22">
        <v>1</v>
      </c>
    </row>
    <row r="53" spans="1:5" ht="14.25" customHeight="1" x14ac:dyDescent="0.3">
      <c r="A53" s="8">
        <f t="shared" si="4"/>
        <v>43879</v>
      </c>
      <c r="B53" s="15" t="s">
        <v>33</v>
      </c>
      <c r="C53" s="19" t="s">
        <v>48</v>
      </c>
      <c r="D53" s="19" t="s">
        <v>85</v>
      </c>
      <c r="E53" s="21">
        <v>2.5</v>
      </c>
    </row>
    <row r="54" spans="1:5" ht="14.25" customHeight="1" x14ac:dyDescent="0.3">
      <c r="A54" s="8">
        <f t="shared" si="4"/>
        <v>43880</v>
      </c>
      <c r="B54" s="10" t="s">
        <v>34</v>
      </c>
      <c r="C54" s="11"/>
      <c r="D54" s="11"/>
      <c r="E54" s="12"/>
    </row>
    <row r="55" spans="1:5" ht="14.25" customHeight="1" x14ac:dyDescent="0.3">
      <c r="A55" s="8">
        <f t="shared" si="4"/>
        <v>43881</v>
      </c>
      <c r="B55" s="15" t="s">
        <v>35</v>
      </c>
      <c r="C55" s="19" t="s">
        <v>89</v>
      </c>
      <c r="D55" s="19" t="s">
        <v>51</v>
      </c>
      <c r="E55" s="21">
        <v>2.5</v>
      </c>
    </row>
    <row r="56" spans="1:5" ht="14.25" customHeight="1" x14ac:dyDescent="0.3">
      <c r="A56" s="8">
        <f t="shared" si="4"/>
        <v>43882</v>
      </c>
      <c r="B56" s="10" t="s">
        <v>36</v>
      </c>
      <c r="C56" s="11"/>
      <c r="D56" s="11"/>
      <c r="E56" s="12"/>
    </row>
    <row r="57" spans="1:5" ht="14.25" customHeight="1" x14ac:dyDescent="0.3">
      <c r="A57" s="8">
        <f t="shared" si="4"/>
        <v>43883</v>
      </c>
      <c r="B57" s="15" t="s">
        <v>37</v>
      </c>
      <c r="C57" s="19" t="s">
        <v>93</v>
      </c>
      <c r="D57" s="19" t="s">
        <v>95</v>
      </c>
      <c r="E57" s="21">
        <v>1</v>
      </c>
    </row>
    <row r="58" spans="1:5" ht="14.25" customHeight="1" x14ac:dyDescent="0.3">
      <c r="A58" s="8">
        <f t="shared" si="4"/>
        <v>43884</v>
      </c>
      <c r="B58" s="10" t="s">
        <v>40</v>
      </c>
      <c r="C58" s="25" t="s">
        <v>96</v>
      </c>
      <c r="D58" s="25" t="s">
        <v>97</v>
      </c>
      <c r="E58" s="22">
        <v>6</v>
      </c>
    </row>
    <row r="59" spans="1:5" ht="14.25" customHeight="1" x14ac:dyDescent="0.3">
      <c r="D59" s="23" t="s">
        <v>42</v>
      </c>
      <c r="E59" s="24">
        <f>SUM(E52:E58)</f>
        <v>13</v>
      </c>
    </row>
    <row r="60" spans="1:5" ht="14.25" customHeight="1" x14ac:dyDescent="0.25"/>
    <row r="61" spans="1:5" ht="14.25" customHeight="1" x14ac:dyDescent="0.3">
      <c r="A61" s="39" t="s">
        <v>98</v>
      </c>
      <c r="B61" s="40"/>
      <c r="C61" s="40"/>
      <c r="D61" s="40"/>
      <c r="E61" s="41"/>
    </row>
    <row r="62" spans="1:5" ht="14.25" customHeight="1" x14ac:dyDescent="0.25">
      <c r="A62" s="7" t="s">
        <v>26</v>
      </c>
      <c r="B62" s="7" t="s">
        <v>28</v>
      </c>
      <c r="C62" s="7" t="s">
        <v>29</v>
      </c>
      <c r="D62" s="7" t="s">
        <v>30</v>
      </c>
      <c r="E62" s="7" t="s">
        <v>31</v>
      </c>
    </row>
    <row r="63" spans="1:5" ht="14.25" customHeight="1" x14ac:dyDescent="0.3">
      <c r="A63" s="8">
        <f t="shared" ref="A63:A69" si="5">A52+7</f>
        <v>43885</v>
      </c>
      <c r="B63" s="10" t="s">
        <v>32</v>
      </c>
      <c r="C63" s="11"/>
      <c r="D63" s="11"/>
      <c r="E63" s="12"/>
    </row>
    <row r="64" spans="1:5" ht="14.25" customHeight="1" x14ac:dyDescent="0.3">
      <c r="A64" s="8">
        <f t="shared" si="5"/>
        <v>43886</v>
      </c>
      <c r="B64" s="15" t="s">
        <v>33</v>
      </c>
      <c r="C64" s="19" t="s">
        <v>48</v>
      </c>
      <c r="D64" s="19" t="s">
        <v>85</v>
      </c>
      <c r="E64" s="21">
        <v>2.5</v>
      </c>
    </row>
    <row r="65" spans="1:5" ht="14.25" customHeight="1" x14ac:dyDescent="0.3">
      <c r="A65" s="8">
        <f t="shared" si="5"/>
        <v>43887</v>
      </c>
      <c r="B65" s="10" t="s">
        <v>34</v>
      </c>
      <c r="C65" s="11"/>
      <c r="D65" s="11"/>
      <c r="E65" s="12"/>
    </row>
    <row r="66" spans="1:5" ht="14.25" customHeight="1" x14ac:dyDescent="0.3">
      <c r="A66" s="8">
        <f t="shared" si="5"/>
        <v>43888</v>
      </c>
      <c r="B66" s="15" t="s">
        <v>35</v>
      </c>
      <c r="C66" s="19" t="s">
        <v>89</v>
      </c>
      <c r="D66" s="19" t="s">
        <v>51</v>
      </c>
      <c r="E66" s="21">
        <v>2.5</v>
      </c>
    </row>
    <row r="67" spans="1:5" ht="14.25" customHeight="1" x14ac:dyDescent="0.3">
      <c r="A67" s="8">
        <f t="shared" si="5"/>
        <v>43889</v>
      </c>
      <c r="B67" s="10" t="s">
        <v>36</v>
      </c>
      <c r="C67" s="25" t="s">
        <v>106</v>
      </c>
      <c r="D67" s="25" t="s">
        <v>107</v>
      </c>
      <c r="E67" s="22">
        <v>4</v>
      </c>
    </row>
    <row r="68" spans="1:5" ht="14.25" customHeight="1" x14ac:dyDescent="0.3">
      <c r="A68" s="8">
        <f t="shared" si="5"/>
        <v>43890</v>
      </c>
      <c r="B68" s="15" t="s">
        <v>37</v>
      </c>
      <c r="C68" s="17"/>
      <c r="D68" s="17"/>
      <c r="E68" s="18"/>
    </row>
    <row r="69" spans="1:5" ht="14.25" customHeight="1" x14ac:dyDescent="0.3">
      <c r="A69" s="8">
        <f t="shared" si="5"/>
        <v>43891</v>
      </c>
      <c r="B69" s="10" t="s">
        <v>40</v>
      </c>
      <c r="C69" s="11"/>
      <c r="D69" s="11"/>
      <c r="E69" s="12"/>
    </row>
    <row r="70" spans="1:5" ht="14.25" customHeight="1" x14ac:dyDescent="0.3">
      <c r="D70" s="23" t="s">
        <v>42</v>
      </c>
      <c r="E70" s="24">
        <f>SUM(E63:E69)</f>
        <v>9</v>
      </c>
    </row>
    <row r="71" spans="1:5" ht="14.25" customHeight="1" x14ac:dyDescent="0.25"/>
    <row r="72" spans="1:5" ht="14.25" customHeight="1" x14ac:dyDescent="0.3">
      <c r="A72" s="39" t="s">
        <v>108</v>
      </c>
      <c r="B72" s="40"/>
      <c r="C72" s="40"/>
      <c r="D72" s="40"/>
      <c r="E72" s="41"/>
    </row>
    <row r="73" spans="1:5" ht="14.25" customHeight="1" x14ac:dyDescent="0.25">
      <c r="A73" s="7" t="s">
        <v>26</v>
      </c>
      <c r="B73" s="7" t="s">
        <v>28</v>
      </c>
      <c r="C73" s="7" t="s">
        <v>29</v>
      </c>
      <c r="D73" s="7" t="s">
        <v>30</v>
      </c>
      <c r="E73" s="7" t="s">
        <v>31</v>
      </c>
    </row>
    <row r="74" spans="1:5" ht="14.25" customHeight="1" x14ac:dyDescent="0.3">
      <c r="A74" s="8">
        <f t="shared" ref="A74:A80" si="6">A63+7</f>
        <v>43892</v>
      </c>
      <c r="B74" s="10" t="s">
        <v>32</v>
      </c>
      <c r="C74" s="11"/>
      <c r="D74" s="11"/>
      <c r="E74" s="12"/>
    </row>
    <row r="75" spans="1:5" ht="14.25" customHeight="1" x14ac:dyDescent="0.3">
      <c r="A75" s="8">
        <f t="shared" si="6"/>
        <v>43893</v>
      </c>
      <c r="B75" s="15" t="s">
        <v>33</v>
      </c>
      <c r="C75" s="19" t="s">
        <v>48</v>
      </c>
      <c r="D75" s="19" t="s">
        <v>85</v>
      </c>
      <c r="E75" s="21">
        <v>2.5</v>
      </c>
    </row>
    <row r="76" spans="1:5" ht="14.25" customHeight="1" x14ac:dyDescent="0.3">
      <c r="A76" s="8">
        <f t="shared" si="6"/>
        <v>43894</v>
      </c>
      <c r="B76" s="10" t="s">
        <v>34</v>
      </c>
      <c r="C76" s="11"/>
      <c r="D76" s="11"/>
      <c r="E76" s="12"/>
    </row>
    <row r="77" spans="1:5" ht="14.25" customHeight="1" x14ac:dyDescent="0.3">
      <c r="A77" s="8">
        <f t="shared" si="6"/>
        <v>43895</v>
      </c>
      <c r="B77" s="15" t="s">
        <v>35</v>
      </c>
      <c r="C77" s="19" t="s">
        <v>89</v>
      </c>
      <c r="D77" s="19" t="s">
        <v>51</v>
      </c>
      <c r="E77" s="21">
        <v>2.5</v>
      </c>
    </row>
    <row r="78" spans="1:5" ht="14.25" customHeight="1" x14ac:dyDescent="0.3">
      <c r="A78" s="8">
        <f t="shared" si="6"/>
        <v>43896</v>
      </c>
      <c r="B78" s="10" t="s">
        <v>36</v>
      </c>
      <c r="C78" s="11"/>
      <c r="D78" s="11"/>
      <c r="E78" s="12"/>
    </row>
    <row r="79" spans="1:5" ht="14.25" customHeight="1" x14ac:dyDescent="0.3">
      <c r="A79" s="8">
        <f t="shared" si="6"/>
        <v>43897</v>
      </c>
      <c r="B79" s="15" t="s">
        <v>37</v>
      </c>
      <c r="C79" s="19" t="s">
        <v>112</v>
      </c>
      <c r="D79" s="19" t="s">
        <v>113</v>
      </c>
      <c r="E79" s="21">
        <v>1</v>
      </c>
    </row>
    <row r="80" spans="1:5" ht="14.25" customHeight="1" x14ac:dyDescent="0.3">
      <c r="A80" s="8">
        <f t="shared" si="6"/>
        <v>43898</v>
      </c>
      <c r="B80" s="10" t="s">
        <v>40</v>
      </c>
      <c r="C80" s="11"/>
      <c r="D80" s="11"/>
      <c r="E80" s="12"/>
    </row>
    <row r="81" spans="1:5" ht="14.25" customHeight="1" x14ac:dyDescent="0.3">
      <c r="D81" s="23" t="s">
        <v>42</v>
      </c>
      <c r="E81" s="24">
        <f>SUM(E74:E80)</f>
        <v>6</v>
      </c>
    </row>
    <row r="82" spans="1:5" ht="14.25" customHeight="1" x14ac:dyDescent="0.25"/>
    <row r="83" spans="1:5" ht="14.25" customHeight="1" x14ac:dyDescent="0.3">
      <c r="A83" s="39" t="s">
        <v>114</v>
      </c>
      <c r="B83" s="40"/>
      <c r="C83" s="40"/>
      <c r="D83" s="40"/>
      <c r="E83" s="41"/>
    </row>
    <row r="84" spans="1:5" ht="14.25" customHeight="1" x14ac:dyDescent="0.25">
      <c r="A84" s="7" t="s">
        <v>26</v>
      </c>
      <c r="B84" s="7" t="s">
        <v>28</v>
      </c>
      <c r="C84" s="7" t="s">
        <v>29</v>
      </c>
      <c r="D84" s="7" t="s">
        <v>30</v>
      </c>
      <c r="E84" s="7" t="s">
        <v>31</v>
      </c>
    </row>
    <row r="85" spans="1:5" ht="14.25" customHeight="1" x14ac:dyDescent="0.3">
      <c r="A85" s="8">
        <f t="shared" ref="A85:A91" si="7">A74+7</f>
        <v>43899</v>
      </c>
      <c r="B85" s="10" t="s">
        <v>32</v>
      </c>
      <c r="C85" s="11"/>
      <c r="D85" s="11"/>
      <c r="E85" s="12"/>
    </row>
    <row r="86" spans="1:5" ht="14.25" customHeight="1" x14ac:dyDescent="0.3">
      <c r="A86" s="8">
        <f t="shared" si="7"/>
        <v>43900</v>
      </c>
      <c r="B86" s="15" t="s">
        <v>33</v>
      </c>
      <c r="C86" s="19" t="s">
        <v>48</v>
      </c>
      <c r="D86" s="19" t="s">
        <v>85</v>
      </c>
      <c r="E86" s="21">
        <v>2.5</v>
      </c>
    </row>
    <row r="87" spans="1:5" ht="14.25" customHeight="1" x14ac:dyDescent="0.3">
      <c r="A87" s="8">
        <f t="shared" si="7"/>
        <v>43901</v>
      </c>
      <c r="B87" s="10" t="s">
        <v>34</v>
      </c>
      <c r="C87" s="11"/>
      <c r="D87" s="11"/>
      <c r="E87" s="12"/>
    </row>
    <row r="88" spans="1:5" ht="14.25" customHeight="1" x14ac:dyDescent="0.3">
      <c r="A88" s="8">
        <f t="shared" si="7"/>
        <v>43902</v>
      </c>
      <c r="B88" s="15" t="s">
        <v>35</v>
      </c>
      <c r="C88" s="19" t="s">
        <v>89</v>
      </c>
      <c r="D88" s="19" t="s">
        <v>51</v>
      </c>
      <c r="E88" s="21">
        <v>2.5</v>
      </c>
    </row>
    <row r="89" spans="1:5" ht="14.25" customHeight="1" x14ac:dyDescent="0.3">
      <c r="A89" s="8">
        <f t="shared" si="7"/>
        <v>43903</v>
      </c>
      <c r="B89" s="10" t="s">
        <v>36</v>
      </c>
      <c r="C89" s="11"/>
      <c r="D89" s="11"/>
      <c r="E89" s="12"/>
    </row>
    <row r="90" spans="1:5" ht="14.25" customHeight="1" x14ac:dyDescent="0.3">
      <c r="A90" s="8">
        <f t="shared" si="7"/>
        <v>43904</v>
      </c>
      <c r="B90" s="15" t="s">
        <v>37</v>
      </c>
      <c r="C90" s="17"/>
      <c r="D90" s="17"/>
      <c r="E90" s="18"/>
    </row>
    <row r="91" spans="1:5" ht="14.25" customHeight="1" x14ac:dyDescent="0.3">
      <c r="A91" s="8">
        <f t="shared" si="7"/>
        <v>43905</v>
      </c>
      <c r="B91" s="10" t="s">
        <v>40</v>
      </c>
      <c r="C91" s="11"/>
      <c r="D91" s="11"/>
      <c r="E91" s="12"/>
    </row>
    <row r="92" spans="1:5" ht="14.25" customHeight="1" x14ac:dyDescent="0.3">
      <c r="D92" s="23" t="s">
        <v>42</v>
      </c>
      <c r="E92" s="24">
        <f>SUM(E85:E91)</f>
        <v>5</v>
      </c>
    </row>
    <row r="93" spans="1:5" ht="14.25" customHeight="1" x14ac:dyDescent="0.25"/>
    <row r="94" spans="1:5" ht="14.25" customHeight="1" x14ac:dyDescent="0.3">
      <c r="A94" s="39" t="s">
        <v>122</v>
      </c>
      <c r="B94" s="40"/>
      <c r="C94" s="40"/>
      <c r="D94" s="40"/>
      <c r="E94" s="41"/>
    </row>
    <row r="95" spans="1:5" ht="14.25" customHeight="1" x14ac:dyDescent="0.25">
      <c r="B95" s="7" t="s">
        <v>28</v>
      </c>
      <c r="C95" s="7" t="s">
        <v>29</v>
      </c>
      <c r="D95" s="7" t="s">
        <v>30</v>
      </c>
      <c r="E95" s="7" t="s">
        <v>31</v>
      </c>
    </row>
    <row r="96" spans="1:5" ht="14.25" customHeight="1" x14ac:dyDescent="0.3">
      <c r="A96" s="8">
        <f>A85+14</f>
        <v>43913</v>
      </c>
      <c r="B96" s="10" t="s">
        <v>32</v>
      </c>
      <c r="C96" s="45" t="s">
        <v>123</v>
      </c>
      <c r="D96" s="46"/>
      <c r="E96" s="12"/>
    </row>
    <row r="97" spans="1:5" ht="14.25" customHeight="1" x14ac:dyDescent="0.3">
      <c r="A97" s="8">
        <f t="shared" ref="A97:A102" si="8">A96+1</f>
        <v>43914</v>
      </c>
      <c r="B97" s="15" t="s">
        <v>33</v>
      </c>
      <c r="C97" s="47"/>
      <c r="D97" s="48"/>
      <c r="E97" s="18"/>
    </row>
    <row r="98" spans="1:5" ht="14.25" customHeight="1" x14ac:dyDescent="0.3">
      <c r="A98" s="8">
        <f t="shared" si="8"/>
        <v>43915</v>
      </c>
      <c r="B98" s="10" t="s">
        <v>34</v>
      </c>
      <c r="C98" s="49"/>
      <c r="D98" s="50"/>
      <c r="E98" s="12"/>
    </row>
    <row r="99" spans="1:5" ht="14.25" customHeight="1" x14ac:dyDescent="0.3">
      <c r="A99" s="8">
        <f t="shared" si="8"/>
        <v>43916</v>
      </c>
      <c r="B99" s="15" t="s">
        <v>35</v>
      </c>
      <c r="C99" s="17"/>
      <c r="D99" s="17"/>
      <c r="E99" s="18"/>
    </row>
    <row r="100" spans="1:5" ht="14.25" customHeight="1" x14ac:dyDescent="0.3">
      <c r="A100" s="8">
        <f t="shared" si="8"/>
        <v>43917</v>
      </c>
      <c r="B100" s="10" t="s">
        <v>36</v>
      </c>
      <c r="C100" s="11"/>
      <c r="D100" s="11"/>
      <c r="E100" s="12"/>
    </row>
    <row r="101" spans="1:5" ht="14.25" customHeight="1" x14ac:dyDescent="0.3">
      <c r="A101" s="8">
        <f t="shared" si="8"/>
        <v>43918</v>
      </c>
      <c r="B101" s="15" t="s">
        <v>37</v>
      </c>
      <c r="C101" s="19" t="s">
        <v>106</v>
      </c>
      <c r="D101" s="19" t="s">
        <v>130</v>
      </c>
      <c r="E101" s="21">
        <v>4</v>
      </c>
    </row>
    <row r="102" spans="1:5" ht="14.25" customHeight="1" x14ac:dyDescent="0.3">
      <c r="A102" s="8">
        <f t="shared" si="8"/>
        <v>43919</v>
      </c>
      <c r="B102" s="10" t="s">
        <v>40</v>
      </c>
      <c r="C102" s="25" t="s">
        <v>131</v>
      </c>
      <c r="D102" s="25" t="s">
        <v>130</v>
      </c>
      <c r="E102" s="22">
        <v>8</v>
      </c>
    </row>
    <row r="103" spans="1:5" ht="14.25" customHeight="1" x14ac:dyDescent="0.3">
      <c r="D103" s="23" t="s">
        <v>42</v>
      </c>
      <c r="E103" s="24">
        <f>SUM(E96:E102)</f>
        <v>12</v>
      </c>
    </row>
    <row r="104" spans="1:5" ht="14.25" customHeight="1" x14ac:dyDescent="0.25"/>
    <row r="105" spans="1:5" ht="14.25" customHeight="1" x14ac:dyDescent="0.3">
      <c r="A105" s="39" t="s">
        <v>132</v>
      </c>
      <c r="B105" s="40"/>
      <c r="C105" s="40"/>
      <c r="D105" s="40"/>
      <c r="E105" s="41"/>
    </row>
    <row r="106" spans="1:5" ht="14.25" customHeight="1" x14ac:dyDescent="0.25">
      <c r="B106" s="7" t="s">
        <v>28</v>
      </c>
      <c r="C106" s="7" t="s">
        <v>29</v>
      </c>
      <c r="D106" s="7" t="s">
        <v>30</v>
      </c>
      <c r="E106" s="7" t="s">
        <v>31</v>
      </c>
    </row>
    <row r="107" spans="1:5" ht="14.25" customHeight="1" x14ac:dyDescent="0.3">
      <c r="A107" s="8">
        <f t="shared" ref="A107:A113" si="9">A96+7</f>
        <v>43920</v>
      </c>
      <c r="B107" s="10" t="s">
        <v>32</v>
      </c>
      <c r="C107" s="11"/>
      <c r="D107" s="11"/>
      <c r="E107" s="12"/>
    </row>
    <row r="108" spans="1:5" ht="14.25" customHeight="1" x14ac:dyDescent="0.3">
      <c r="A108" s="8">
        <f t="shared" si="9"/>
        <v>43921</v>
      </c>
      <c r="B108" s="15" t="s">
        <v>33</v>
      </c>
      <c r="C108" s="19" t="s">
        <v>138</v>
      </c>
      <c r="D108" s="19" t="s">
        <v>85</v>
      </c>
      <c r="E108" s="21">
        <v>2</v>
      </c>
    </row>
    <row r="109" spans="1:5" ht="14.25" customHeight="1" x14ac:dyDescent="0.3">
      <c r="A109" s="8">
        <f t="shared" si="9"/>
        <v>43922</v>
      </c>
      <c r="B109" s="10" t="s">
        <v>34</v>
      </c>
      <c r="C109" s="11"/>
      <c r="D109" s="11"/>
      <c r="E109" s="12"/>
    </row>
    <row r="110" spans="1:5" ht="14.25" customHeight="1" x14ac:dyDescent="0.3">
      <c r="A110" s="8">
        <f t="shared" si="9"/>
        <v>43923</v>
      </c>
      <c r="B110" s="15" t="s">
        <v>35</v>
      </c>
      <c r="C110" s="19" t="s">
        <v>139</v>
      </c>
      <c r="D110" s="19" t="s">
        <v>140</v>
      </c>
      <c r="E110" s="21">
        <v>3</v>
      </c>
    </row>
    <row r="111" spans="1:5" ht="14.25" customHeight="1" x14ac:dyDescent="0.3">
      <c r="A111" s="8">
        <f t="shared" si="9"/>
        <v>43924</v>
      </c>
      <c r="B111" s="10" t="s">
        <v>36</v>
      </c>
      <c r="C111" s="11"/>
      <c r="D111" s="11"/>
      <c r="E111" s="12"/>
    </row>
    <row r="112" spans="1:5" ht="14.25" customHeight="1" x14ac:dyDescent="0.3">
      <c r="A112" s="8">
        <f t="shared" si="9"/>
        <v>43925</v>
      </c>
      <c r="B112" s="15" t="s">
        <v>37</v>
      </c>
      <c r="C112" s="17"/>
      <c r="D112" s="17"/>
      <c r="E112" s="18"/>
    </row>
    <row r="113" spans="1:5" ht="14.25" customHeight="1" x14ac:dyDescent="0.3">
      <c r="A113" s="8">
        <f t="shared" si="9"/>
        <v>43926</v>
      </c>
      <c r="B113" s="10" t="s">
        <v>40</v>
      </c>
      <c r="C113" s="11"/>
      <c r="D113" s="11"/>
      <c r="E113" s="12"/>
    </row>
    <row r="114" spans="1:5" ht="14.25" customHeight="1" x14ac:dyDescent="0.3">
      <c r="D114" s="23" t="s">
        <v>42</v>
      </c>
      <c r="E114" s="24">
        <f>SUM(E107:E113)</f>
        <v>5</v>
      </c>
    </row>
    <row r="115" spans="1:5" ht="14.25" customHeight="1" x14ac:dyDescent="0.25"/>
    <row r="116" spans="1:5" ht="14.25" customHeight="1" x14ac:dyDescent="0.3">
      <c r="A116" s="39" t="s">
        <v>145</v>
      </c>
      <c r="B116" s="40"/>
      <c r="C116" s="40"/>
      <c r="D116" s="40"/>
      <c r="E116" s="41"/>
    </row>
    <row r="117" spans="1:5" ht="14.25" customHeight="1" x14ac:dyDescent="0.25">
      <c r="B117" s="7" t="s">
        <v>28</v>
      </c>
      <c r="C117" s="7" t="s">
        <v>29</v>
      </c>
      <c r="D117" s="7" t="s">
        <v>30</v>
      </c>
      <c r="E117" s="7" t="s">
        <v>31</v>
      </c>
    </row>
    <row r="118" spans="1:5" ht="14.25" customHeight="1" x14ac:dyDescent="0.3">
      <c r="A118" s="8">
        <f t="shared" ref="A118:A124" si="10">A107+7</f>
        <v>43927</v>
      </c>
      <c r="B118" s="10" t="s">
        <v>32</v>
      </c>
      <c r="C118" s="25" t="s">
        <v>148</v>
      </c>
      <c r="D118" s="25" t="s">
        <v>149</v>
      </c>
      <c r="E118" s="22">
        <v>7</v>
      </c>
    </row>
    <row r="119" spans="1:5" ht="14.25" customHeight="1" x14ac:dyDescent="0.3">
      <c r="A119" s="8">
        <f t="shared" si="10"/>
        <v>43928</v>
      </c>
      <c r="B119" s="15" t="s">
        <v>33</v>
      </c>
      <c r="C119" s="19" t="s">
        <v>152</v>
      </c>
      <c r="D119" s="19" t="s">
        <v>154</v>
      </c>
      <c r="E119" s="21">
        <v>2.5</v>
      </c>
    </row>
    <row r="120" spans="1:5" ht="14.25" customHeight="1" x14ac:dyDescent="0.3">
      <c r="A120" s="8">
        <f t="shared" si="10"/>
        <v>43929</v>
      </c>
      <c r="B120" s="10" t="s">
        <v>34</v>
      </c>
      <c r="C120" s="25" t="s">
        <v>155</v>
      </c>
      <c r="D120" s="25" t="s">
        <v>156</v>
      </c>
      <c r="E120" s="22">
        <v>3.5</v>
      </c>
    </row>
    <row r="121" spans="1:5" ht="14.25" customHeight="1" x14ac:dyDescent="0.3">
      <c r="A121" s="8">
        <f t="shared" si="10"/>
        <v>43930</v>
      </c>
      <c r="B121" s="15" t="s">
        <v>35</v>
      </c>
      <c r="C121" s="17"/>
      <c r="D121" s="17"/>
      <c r="E121" s="18"/>
    </row>
    <row r="122" spans="1:5" ht="14.25" customHeight="1" x14ac:dyDescent="0.3">
      <c r="A122" s="8">
        <f t="shared" si="10"/>
        <v>43931</v>
      </c>
      <c r="B122" s="10" t="s">
        <v>36</v>
      </c>
      <c r="C122" s="11"/>
      <c r="D122" s="11"/>
      <c r="E122" s="12"/>
    </row>
    <row r="123" spans="1:5" ht="14.25" customHeight="1" x14ac:dyDescent="0.3">
      <c r="A123" s="8">
        <f t="shared" si="10"/>
        <v>43932</v>
      </c>
      <c r="B123" s="15" t="s">
        <v>37</v>
      </c>
      <c r="C123" s="17"/>
      <c r="D123" s="17"/>
      <c r="E123" s="18"/>
    </row>
    <row r="124" spans="1:5" ht="14.25" customHeight="1" x14ac:dyDescent="0.3">
      <c r="A124" s="8">
        <f t="shared" si="10"/>
        <v>43933</v>
      </c>
      <c r="B124" s="10" t="s">
        <v>40</v>
      </c>
      <c r="C124" s="25"/>
      <c r="D124" s="25"/>
      <c r="E124" s="22"/>
    </row>
    <row r="125" spans="1:5" ht="14.25" customHeight="1" x14ac:dyDescent="0.3">
      <c r="D125" s="23" t="s">
        <v>42</v>
      </c>
      <c r="E125" s="24">
        <f>SUM(E118:E124)</f>
        <v>13</v>
      </c>
    </row>
    <row r="126" spans="1:5" ht="14.25" customHeight="1" x14ac:dyDescent="0.25"/>
    <row r="127" spans="1:5" ht="14.25" customHeight="1" x14ac:dyDescent="0.3">
      <c r="A127" s="39" t="s">
        <v>162</v>
      </c>
      <c r="B127" s="40"/>
      <c r="C127" s="40"/>
      <c r="D127" s="40"/>
      <c r="E127" s="41"/>
    </row>
    <row r="128" spans="1:5" ht="14.25" customHeight="1" x14ac:dyDescent="0.25">
      <c r="B128" s="7" t="s">
        <v>28</v>
      </c>
      <c r="C128" s="7" t="s">
        <v>29</v>
      </c>
      <c r="D128" s="7" t="s">
        <v>30</v>
      </c>
      <c r="E128" s="7" t="s">
        <v>31</v>
      </c>
    </row>
    <row r="129" spans="1:5" ht="14.25" customHeight="1" x14ac:dyDescent="0.3">
      <c r="A129" s="8">
        <f t="shared" ref="A129:A135" si="11">A118+7</f>
        <v>43934</v>
      </c>
      <c r="B129" s="10" t="s">
        <v>32</v>
      </c>
      <c r="C129" s="25" t="s">
        <v>170</v>
      </c>
      <c r="D129" s="25" t="s">
        <v>171</v>
      </c>
      <c r="E129" s="22">
        <v>1</v>
      </c>
    </row>
    <row r="130" spans="1:5" ht="14.25" customHeight="1" x14ac:dyDescent="0.3">
      <c r="A130" s="8">
        <f t="shared" si="11"/>
        <v>43935</v>
      </c>
      <c r="B130" s="15" t="s">
        <v>33</v>
      </c>
      <c r="C130" s="19" t="s">
        <v>172</v>
      </c>
      <c r="D130" s="19" t="s">
        <v>173</v>
      </c>
      <c r="E130" s="21">
        <v>1.5</v>
      </c>
    </row>
    <row r="131" spans="1:5" ht="14.25" customHeight="1" x14ac:dyDescent="0.3">
      <c r="A131" s="8">
        <f t="shared" si="11"/>
        <v>43936</v>
      </c>
      <c r="B131" s="10" t="s">
        <v>34</v>
      </c>
      <c r="C131" s="11"/>
      <c r="D131" s="11"/>
      <c r="E131" s="12"/>
    </row>
    <row r="132" spans="1:5" ht="14.25" customHeight="1" x14ac:dyDescent="0.3">
      <c r="A132" s="8">
        <f t="shared" si="11"/>
        <v>43937</v>
      </c>
      <c r="B132" s="15" t="s">
        <v>35</v>
      </c>
      <c r="C132" s="19" t="s">
        <v>176</v>
      </c>
      <c r="D132" s="19" t="s">
        <v>177</v>
      </c>
      <c r="E132" s="21">
        <v>1.5</v>
      </c>
    </row>
    <row r="133" spans="1:5" ht="14.25" customHeight="1" x14ac:dyDescent="0.3">
      <c r="A133" s="8">
        <f t="shared" si="11"/>
        <v>43938</v>
      </c>
      <c r="B133" s="10" t="s">
        <v>36</v>
      </c>
      <c r="C133" s="11"/>
      <c r="D133" s="11"/>
      <c r="E133" s="12"/>
    </row>
    <row r="134" spans="1:5" ht="14.25" customHeight="1" x14ac:dyDescent="0.3">
      <c r="A134" s="8">
        <f t="shared" si="11"/>
        <v>43939</v>
      </c>
      <c r="B134" s="15" t="s">
        <v>37</v>
      </c>
      <c r="C134" s="17"/>
      <c r="D134" s="17"/>
      <c r="E134" s="18"/>
    </row>
    <row r="135" spans="1:5" ht="14.25" customHeight="1" x14ac:dyDescent="0.3">
      <c r="A135" s="8">
        <f t="shared" si="11"/>
        <v>43940</v>
      </c>
      <c r="B135" s="10" t="s">
        <v>40</v>
      </c>
      <c r="C135" s="11"/>
      <c r="D135" s="11"/>
      <c r="E135" s="12"/>
    </row>
    <row r="136" spans="1:5" ht="14.25" customHeight="1" x14ac:dyDescent="0.3">
      <c r="D136" s="23" t="s">
        <v>42</v>
      </c>
      <c r="E136" s="24">
        <f>SUM(E129:E135)</f>
        <v>4</v>
      </c>
    </row>
    <row r="137" spans="1:5" ht="14.25" customHeight="1" x14ac:dyDescent="0.25"/>
    <row r="138" spans="1:5" ht="14.25" customHeight="1" x14ac:dyDescent="0.3">
      <c r="A138" s="39" t="s">
        <v>182</v>
      </c>
      <c r="B138" s="40"/>
      <c r="C138" s="40"/>
      <c r="D138" s="40"/>
      <c r="E138" s="41"/>
    </row>
    <row r="139" spans="1:5" ht="14.25" customHeight="1" x14ac:dyDescent="0.25">
      <c r="B139" s="7" t="s">
        <v>28</v>
      </c>
      <c r="C139" s="7" t="s">
        <v>29</v>
      </c>
      <c r="D139" s="7" t="s">
        <v>30</v>
      </c>
      <c r="E139" s="7" t="s">
        <v>31</v>
      </c>
    </row>
    <row r="140" spans="1:5" ht="14.25" customHeight="1" x14ac:dyDescent="0.3">
      <c r="A140" s="8">
        <f t="shared" ref="A140:A146" si="12">A129+7</f>
        <v>43941</v>
      </c>
      <c r="B140" s="10" t="s">
        <v>32</v>
      </c>
      <c r="C140" s="11"/>
      <c r="D140" s="11"/>
      <c r="E140" s="12"/>
    </row>
    <row r="141" spans="1:5" ht="14.25" customHeight="1" x14ac:dyDescent="0.3">
      <c r="A141" s="8">
        <f t="shared" si="12"/>
        <v>43942</v>
      </c>
      <c r="B141" s="15" t="s">
        <v>33</v>
      </c>
      <c r="C141" s="19" t="s">
        <v>191</v>
      </c>
      <c r="D141" s="19" t="s">
        <v>192</v>
      </c>
      <c r="E141" s="21">
        <v>2</v>
      </c>
    </row>
    <row r="142" spans="1:5" ht="14.25" customHeight="1" x14ac:dyDescent="0.3">
      <c r="A142" s="8">
        <f t="shared" si="12"/>
        <v>43943</v>
      </c>
      <c r="B142" s="10" t="s">
        <v>34</v>
      </c>
      <c r="C142" s="11"/>
      <c r="D142" s="11"/>
      <c r="E142" s="12"/>
    </row>
    <row r="143" spans="1:5" ht="14.25" customHeight="1" x14ac:dyDescent="0.3">
      <c r="A143" s="8">
        <f t="shared" si="12"/>
        <v>43944</v>
      </c>
      <c r="B143" s="15" t="s">
        <v>35</v>
      </c>
      <c r="C143" s="19" t="s">
        <v>176</v>
      </c>
      <c r="D143" s="19" t="s">
        <v>177</v>
      </c>
      <c r="E143" s="21">
        <v>1.5</v>
      </c>
    </row>
    <row r="144" spans="1:5" ht="14.25" customHeight="1" x14ac:dyDescent="0.3">
      <c r="A144" s="8">
        <f t="shared" si="12"/>
        <v>43945</v>
      </c>
      <c r="B144" s="10" t="s">
        <v>36</v>
      </c>
      <c r="C144" s="11"/>
      <c r="D144" s="11"/>
      <c r="E144" s="12"/>
    </row>
    <row r="145" spans="1:5" ht="14.25" customHeight="1" x14ac:dyDescent="0.3">
      <c r="A145" s="8">
        <f t="shared" si="12"/>
        <v>43946</v>
      </c>
      <c r="B145" s="15" t="s">
        <v>37</v>
      </c>
      <c r="C145" s="19" t="s">
        <v>112</v>
      </c>
      <c r="D145" s="19" t="s">
        <v>196</v>
      </c>
      <c r="E145" s="21">
        <v>1</v>
      </c>
    </row>
    <row r="146" spans="1:5" ht="14.25" customHeight="1" x14ac:dyDescent="0.3">
      <c r="A146" s="8">
        <f t="shared" si="12"/>
        <v>43947</v>
      </c>
      <c r="B146" s="10" t="s">
        <v>40</v>
      </c>
      <c r="C146" s="25" t="s">
        <v>197</v>
      </c>
      <c r="D146" s="25" t="s">
        <v>198</v>
      </c>
      <c r="E146" s="22">
        <v>5.5</v>
      </c>
    </row>
    <row r="147" spans="1:5" ht="14.25" customHeight="1" x14ac:dyDescent="0.3">
      <c r="D147" s="23" t="s">
        <v>42</v>
      </c>
      <c r="E147" s="24">
        <f>SUM(E140:E146)</f>
        <v>10</v>
      </c>
    </row>
    <row r="148" spans="1:5" ht="14.25" customHeight="1" x14ac:dyDescent="0.25"/>
    <row r="149" spans="1:5" ht="14.25" customHeight="1" x14ac:dyDescent="0.3">
      <c r="A149" s="39" t="s">
        <v>201</v>
      </c>
      <c r="B149" s="40"/>
      <c r="C149" s="40"/>
      <c r="D149" s="40"/>
      <c r="E149" s="41"/>
    </row>
    <row r="150" spans="1:5" ht="14.25" customHeight="1" x14ac:dyDescent="0.25">
      <c r="B150" s="7" t="s">
        <v>28</v>
      </c>
      <c r="C150" s="7" t="s">
        <v>29</v>
      </c>
      <c r="D150" s="7" t="s">
        <v>30</v>
      </c>
      <c r="E150" s="7" t="s">
        <v>31</v>
      </c>
    </row>
    <row r="151" spans="1:5" ht="14.25" customHeight="1" x14ac:dyDescent="0.3">
      <c r="A151" s="8">
        <f t="shared" ref="A151:A157" si="13">A140+7</f>
        <v>43948</v>
      </c>
      <c r="B151" s="10" t="s">
        <v>32</v>
      </c>
      <c r="C151" s="11"/>
      <c r="D151" s="11"/>
      <c r="E151" s="12"/>
    </row>
    <row r="152" spans="1:5" ht="14.25" customHeight="1" x14ac:dyDescent="0.3">
      <c r="A152" s="8">
        <f t="shared" si="13"/>
        <v>43949</v>
      </c>
      <c r="B152" s="15" t="s">
        <v>33</v>
      </c>
      <c r="C152" s="19" t="s">
        <v>172</v>
      </c>
      <c r="D152" s="19" t="s">
        <v>173</v>
      </c>
      <c r="E152" s="21">
        <v>1.5</v>
      </c>
    </row>
    <row r="153" spans="1:5" ht="14.25" customHeight="1" x14ac:dyDescent="0.3">
      <c r="A153" s="8">
        <f t="shared" si="13"/>
        <v>43950</v>
      </c>
      <c r="B153" s="10" t="s">
        <v>34</v>
      </c>
      <c r="C153" s="25" t="s">
        <v>204</v>
      </c>
      <c r="D153" s="25" t="s">
        <v>205</v>
      </c>
      <c r="E153" s="22">
        <v>2</v>
      </c>
    </row>
    <row r="154" spans="1:5" ht="14.25" customHeight="1" x14ac:dyDescent="0.3">
      <c r="A154" s="8">
        <f t="shared" si="13"/>
        <v>43951</v>
      </c>
      <c r="B154" s="15" t="s">
        <v>35</v>
      </c>
      <c r="C154" s="19" t="s">
        <v>206</v>
      </c>
      <c r="D154" s="19" t="s">
        <v>207</v>
      </c>
      <c r="E154" s="21">
        <v>12.5</v>
      </c>
    </row>
    <row r="155" spans="1:5" ht="14.25" customHeight="1" x14ac:dyDescent="0.3">
      <c r="A155" s="8">
        <f t="shared" si="13"/>
        <v>43952</v>
      </c>
      <c r="B155" s="10" t="s">
        <v>36</v>
      </c>
      <c r="C155" s="25" t="s">
        <v>208</v>
      </c>
      <c r="D155" s="25" t="s">
        <v>177</v>
      </c>
      <c r="E155" s="22">
        <v>9.5</v>
      </c>
    </row>
    <row r="156" spans="1:5" ht="14.25" customHeight="1" x14ac:dyDescent="0.3">
      <c r="A156" s="8">
        <f t="shared" si="13"/>
        <v>43953</v>
      </c>
      <c r="B156" s="15" t="s">
        <v>37</v>
      </c>
      <c r="C156" s="17"/>
      <c r="D156" s="17"/>
      <c r="E156" s="18"/>
    </row>
    <row r="157" spans="1:5" ht="14.25" customHeight="1" x14ac:dyDescent="0.3">
      <c r="A157" s="8">
        <f t="shared" si="13"/>
        <v>43954</v>
      </c>
      <c r="B157" s="10" t="s">
        <v>40</v>
      </c>
      <c r="C157" s="11"/>
      <c r="D157" s="11"/>
      <c r="E157" s="12"/>
    </row>
    <row r="158" spans="1:5" ht="14.25" customHeight="1" x14ac:dyDescent="0.3">
      <c r="D158" s="23" t="s">
        <v>42</v>
      </c>
      <c r="E158" s="24">
        <f>SUM(E151:E157)</f>
        <v>25.5</v>
      </c>
    </row>
    <row r="159" spans="1:5" ht="14.25" customHeight="1" x14ac:dyDescent="0.25"/>
    <row r="160" spans="1:5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5">
    <mergeCell ref="A127:E127"/>
    <mergeCell ref="A138:E138"/>
    <mergeCell ref="A149:E149"/>
    <mergeCell ref="A6:E6"/>
    <mergeCell ref="A17:E17"/>
    <mergeCell ref="A28:E28"/>
    <mergeCell ref="A39:E39"/>
    <mergeCell ref="A50:E50"/>
    <mergeCell ref="A61:E61"/>
    <mergeCell ref="A72:E72"/>
    <mergeCell ref="A83:E83"/>
    <mergeCell ref="A94:E94"/>
    <mergeCell ref="C96:D98"/>
    <mergeCell ref="A105:E105"/>
    <mergeCell ref="A116:E116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59765625" defaultRowHeight="15" customHeight="1" x14ac:dyDescent="0.25"/>
  <cols>
    <col min="1" max="1" width="7.59765625" customWidth="1"/>
    <col min="2" max="2" width="12.69921875" customWidth="1"/>
    <col min="3" max="3" width="28" customWidth="1"/>
    <col min="4" max="4" width="39.8984375" customWidth="1"/>
    <col min="5" max="5" width="9.09765625" customWidth="1"/>
    <col min="6" max="26" width="7.59765625" customWidth="1"/>
  </cols>
  <sheetData>
    <row r="1" spans="1:26" ht="14.25" customHeight="1" x14ac:dyDescent="0.3">
      <c r="B1" s="1" t="s">
        <v>0</v>
      </c>
      <c r="C1" s="1" t="s">
        <v>115</v>
      </c>
      <c r="G1" s="3"/>
    </row>
    <row r="2" spans="1:26" ht="14.25" customHeight="1" x14ac:dyDescent="0.3">
      <c r="B2" s="1" t="s">
        <v>5</v>
      </c>
      <c r="C2" s="4" t="s">
        <v>116</v>
      </c>
      <c r="G2" s="3"/>
    </row>
    <row r="3" spans="1:26" ht="14.25" customHeight="1" x14ac:dyDescent="0.3">
      <c r="B3" s="1" t="s">
        <v>11</v>
      </c>
      <c r="C3" s="4" t="s">
        <v>117</v>
      </c>
      <c r="G3" s="3"/>
    </row>
    <row r="4" spans="1:26" ht="14.25" customHeight="1" x14ac:dyDescent="0.3">
      <c r="G4" s="3"/>
    </row>
    <row r="5" spans="1:26" ht="14.25" customHeight="1" x14ac:dyDescent="0.3">
      <c r="G5" s="3"/>
    </row>
    <row r="6" spans="1:26" ht="14.25" customHeight="1" x14ac:dyDescent="0.3">
      <c r="A6" s="39" t="s">
        <v>16</v>
      </c>
      <c r="B6" s="40"/>
      <c r="C6" s="40"/>
      <c r="D6" s="40"/>
      <c r="E6" s="41"/>
      <c r="G6" s="3"/>
    </row>
    <row r="7" spans="1:26" ht="14.25" customHeight="1" x14ac:dyDescent="0.25">
      <c r="A7" s="7" t="s">
        <v>26</v>
      </c>
      <c r="B7" s="7" t="s">
        <v>28</v>
      </c>
      <c r="C7" s="7" t="s">
        <v>29</v>
      </c>
      <c r="D7" s="7" t="s">
        <v>30</v>
      </c>
      <c r="E7" s="7" t="s">
        <v>31</v>
      </c>
    </row>
    <row r="8" spans="1:26" ht="14.25" customHeight="1" x14ac:dyDescent="0.3">
      <c r="A8" s="8">
        <v>43850</v>
      </c>
      <c r="B8" s="10" t="s">
        <v>32</v>
      </c>
      <c r="C8" s="11"/>
      <c r="D8" s="11"/>
      <c r="E8" s="1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3">
      <c r="A9" s="8">
        <f t="shared" ref="A9:A14" si="0">A8+1</f>
        <v>43851</v>
      </c>
      <c r="B9" s="15" t="s">
        <v>33</v>
      </c>
      <c r="C9" s="17"/>
      <c r="D9" s="17"/>
      <c r="E9" s="18"/>
    </row>
    <row r="10" spans="1:26" ht="14.25" customHeight="1" x14ac:dyDescent="0.3">
      <c r="A10" s="8">
        <f t="shared" si="0"/>
        <v>43852</v>
      </c>
      <c r="B10" s="10" t="s">
        <v>34</v>
      </c>
      <c r="C10" s="11"/>
      <c r="D10" s="11"/>
      <c r="E10" s="12"/>
    </row>
    <row r="11" spans="1:26" ht="14.25" customHeight="1" x14ac:dyDescent="0.3">
      <c r="A11" s="8">
        <f t="shared" si="0"/>
        <v>43853</v>
      </c>
      <c r="B11" s="15" t="s">
        <v>35</v>
      </c>
      <c r="C11" s="17"/>
      <c r="D11" s="17"/>
      <c r="E11" s="18"/>
    </row>
    <row r="12" spans="1:26" ht="14.25" customHeight="1" x14ac:dyDescent="0.3">
      <c r="A12" s="8">
        <f t="shared" si="0"/>
        <v>43854</v>
      </c>
      <c r="B12" s="10" t="s">
        <v>36</v>
      </c>
      <c r="C12" s="11"/>
      <c r="D12" s="11"/>
      <c r="E12" s="12"/>
    </row>
    <row r="13" spans="1:26" ht="14.25" customHeight="1" x14ac:dyDescent="0.3">
      <c r="A13" s="8">
        <f t="shared" si="0"/>
        <v>43855</v>
      </c>
      <c r="B13" s="15" t="s">
        <v>37</v>
      </c>
      <c r="C13" s="17"/>
      <c r="D13" s="17"/>
      <c r="E13" s="18"/>
    </row>
    <row r="14" spans="1:26" ht="14.25" customHeight="1" x14ac:dyDescent="0.3">
      <c r="A14" s="8">
        <f t="shared" si="0"/>
        <v>43856</v>
      </c>
      <c r="B14" s="10" t="s">
        <v>40</v>
      </c>
      <c r="C14" s="25" t="s">
        <v>120</v>
      </c>
      <c r="D14" s="25" t="s">
        <v>121</v>
      </c>
      <c r="E14" s="22">
        <v>5</v>
      </c>
    </row>
    <row r="15" spans="1:26" ht="14.25" customHeight="1" x14ac:dyDescent="0.3">
      <c r="D15" s="23" t="s">
        <v>42</v>
      </c>
      <c r="E15" s="24">
        <f>SUM(E8:E14)</f>
        <v>5</v>
      </c>
    </row>
    <row r="16" spans="1:26" ht="14.25" customHeight="1" x14ac:dyDescent="0.25"/>
    <row r="17" spans="1:5" ht="14.25" customHeight="1" x14ac:dyDescent="0.3">
      <c r="A17" s="39" t="s">
        <v>46</v>
      </c>
      <c r="B17" s="40"/>
      <c r="C17" s="40"/>
      <c r="D17" s="40"/>
      <c r="E17" s="41"/>
    </row>
    <row r="18" spans="1:5" ht="14.25" customHeight="1" x14ac:dyDescent="0.25">
      <c r="A18" s="7" t="s">
        <v>26</v>
      </c>
      <c r="B18" s="7" t="s">
        <v>28</v>
      </c>
      <c r="C18" s="7" t="s">
        <v>29</v>
      </c>
      <c r="D18" s="7" t="s">
        <v>30</v>
      </c>
      <c r="E18" s="7" t="s">
        <v>31</v>
      </c>
    </row>
    <row r="19" spans="1:5" ht="14.25" customHeight="1" x14ac:dyDescent="0.3">
      <c r="A19" s="8">
        <f t="shared" ref="A19:A25" si="1">A8+7</f>
        <v>43857</v>
      </c>
      <c r="B19" s="10" t="s">
        <v>32</v>
      </c>
      <c r="C19" s="11"/>
      <c r="D19" s="11"/>
      <c r="E19" s="12"/>
    </row>
    <row r="20" spans="1:5" ht="14.25" customHeight="1" x14ac:dyDescent="0.3">
      <c r="A20" s="8">
        <f t="shared" si="1"/>
        <v>43858</v>
      </c>
      <c r="B20" s="15" t="s">
        <v>33</v>
      </c>
      <c r="C20" s="19" t="s">
        <v>124</v>
      </c>
      <c r="D20" s="19" t="s">
        <v>125</v>
      </c>
      <c r="E20" s="21">
        <v>2.5</v>
      </c>
    </row>
    <row r="21" spans="1:5" ht="14.25" customHeight="1" x14ac:dyDescent="0.3">
      <c r="A21" s="8">
        <f t="shared" si="1"/>
        <v>43859</v>
      </c>
      <c r="B21" s="10" t="s">
        <v>34</v>
      </c>
      <c r="C21" s="11"/>
      <c r="D21" s="11"/>
      <c r="E21" s="12"/>
    </row>
    <row r="22" spans="1:5" ht="14.25" customHeight="1" x14ac:dyDescent="0.3">
      <c r="A22" s="8">
        <f t="shared" si="1"/>
        <v>43860</v>
      </c>
      <c r="B22" s="15" t="s">
        <v>35</v>
      </c>
      <c r="C22" s="19" t="s">
        <v>126</v>
      </c>
      <c r="D22" s="19" t="s">
        <v>127</v>
      </c>
      <c r="E22" s="21">
        <v>1.5</v>
      </c>
    </row>
    <row r="23" spans="1:5" ht="14.25" customHeight="1" x14ac:dyDescent="0.3">
      <c r="A23" s="8">
        <f t="shared" si="1"/>
        <v>43861</v>
      </c>
      <c r="B23" s="10" t="s">
        <v>36</v>
      </c>
      <c r="C23" s="11"/>
      <c r="D23" s="11"/>
      <c r="E23" s="12"/>
    </row>
    <row r="24" spans="1:5" ht="14.25" customHeight="1" x14ac:dyDescent="0.3">
      <c r="A24" s="8">
        <f t="shared" si="1"/>
        <v>43862</v>
      </c>
      <c r="B24" s="15" t="s">
        <v>37</v>
      </c>
      <c r="C24" s="19" t="s">
        <v>128</v>
      </c>
      <c r="D24" s="19" t="s">
        <v>129</v>
      </c>
      <c r="E24" s="21">
        <v>1</v>
      </c>
    </row>
    <row r="25" spans="1:5" ht="14.25" customHeight="1" x14ac:dyDescent="0.3">
      <c r="A25" s="8">
        <f t="shared" si="1"/>
        <v>43863</v>
      </c>
      <c r="B25" s="10" t="s">
        <v>40</v>
      </c>
      <c r="C25" s="11"/>
      <c r="D25" s="11"/>
      <c r="E25" s="12"/>
    </row>
    <row r="26" spans="1:5" ht="14.25" customHeight="1" x14ac:dyDescent="0.3">
      <c r="D26" s="23" t="s">
        <v>42</v>
      </c>
      <c r="E26" s="24">
        <f>SUM(E19:E25)</f>
        <v>5</v>
      </c>
    </row>
    <row r="27" spans="1:5" ht="14.25" customHeight="1" x14ac:dyDescent="0.25"/>
    <row r="28" spans="1:5" ht="14.25" customHeight="1" x14ac:dyDescent="0.3">
      <c r="A28" s="39" t="s">
        <v>59</v>
      </c>
      <c r="B28" s="40"/>
      <c r="C28" s="40"/>
      <c r="D28" s="40"/>
      <c r="E28" s="41"/>
    </row>
    <row r="29" spans="1:5" ht="14.25" customHeight="1" x14ac:dyDescent="0.25">
      <c r="A29" s="7" t="s">
        <v>26</v>
      </c>
      <c r="B29" s="7" t="s">
        <v>28</v>
      </c>
      <c r="C29" s="7" t="s">
        <v>29</v>
      </c>
      <c r="D29" s="7" t="s">
        <v>30</v>
      </c>
      <c r="E29" s="7" t="s">
        <v>31</v>
      </c>
    </row>
    <row r="30" spans="1:5" ht="14.25" customHeight="1" x14ac:dyDescent="0.3">
      <c r="A30" s="8">
        <f t="shared" ref="A30:A36" si="2">A19+7</f>
        <v>43864</v>
      </c>
      <c r="B30" s="10" t="s">
        <v>32</v>
      </c>
      <c r="C30" s="11"/>
      <c r="D30" s="11"/>
      <c r="E30" s="12"/>
    </row>
    <row r="31" spans="1:5" ht="14.25" customHeight="1" x14ac:dyDescent="0.3">
      <c r="A31" s="8">
        <f t="shared" si="2"/>
        <v>43865</v>
      </c>
      <c r="B31" s="15" t="s">
        <v>33</v>
      </c>
      <c r="C31" s="19" t="s">
        <v>124</v>
      </c>
      <c r="D31" s="19" t="s">
        <v>125</v>
      </c>
      <c r="E31" s="21">
        <v>2.5</v>
      </c>
    </row>
    <row r="32" spans="1:5" ht="14.25" customHeight="1" x14ac:dyDescent="0.3">
      <c r="A32" s="8">
        <f t="shared" si="2"/>
        <v>43866</v>
      </c>
      <c r="B32" s="10" t="s">
        <v>34</v>
      </c>
      <c r="C32" s="25" t="s">
        <v>134</v>
      </c>
      <c r="D32" s="25" t="s">
        <v>135</v>
      </c>
      <c r="E32" s="22">
        <v>3</v>
      </c>
    </row>
    <row r="33" spans="1:5" ht="14.25" customHeight="1" x14ac:dyDescent="0.3">
      <c r="A33" s="8">
        <f t="shared" si="2"/>
        <v>43867</v>
      </c>
      <c r="B33" s="15" t="s">
        <v>35</v>
      </c>
      <c r="C33" s="19" t="s">
        <v>136</v>
      </c>
      <c r="D33" s="19" t="s">
        <v>137</v>
      </c>
      <c r="E33" s="21">
        <v>2.5</v>
      </c>
    </row>
    <row r="34" spans="1:5" ht="14.25" customHeight="1" x14ac:dyDescent="0.3">
      <c r="A34" s="8">
        <f t="shared" si="2"/>
        <v>43868</v>
      </c>
      <c r="B34" s="10" t="s">
        <v>36</v>
      </c>
      <c r="C34" s="11"/>
      <c r="D34" s="11"/>
      <c r="E34" s="12"/>
    </row>
    <row r="35" spans="1:5" ht="14.25" customHeight="1" x14ac:dyDescent="0.3">
      <c r="A35" s="8">
        <f t="shared" si="2"/>
        <v>43869</v>
      </c>
      <c r="B35" s="15" t="s">
        <v>37</v>
      </c>
      <c r="C35" s="17"/>
      <c r="D35" s="17"/>
      <c r="E35" s="18"/>
    </row>
    <row r="36" spans="1:5" ht="14.25" customHeight="1" x14ac:dyDescent="0.3">
      <c r="A36" s="8">
        <f t="shared" si="2"/>
        <v>43870</v>
      </c>
      <c r="B36" s="10" t="s">
        <v>40</v>
      </c>
      <c r="C36" s="11"/>
      <c r="D36" s="11"/>
      <c r="E36" s="12"/>
    </row>
    <row r="37" spans="1:5" ht="14.25" customHeight="1" x14ac:dyDescent="0.3">
      <c r="D37" s="23" t="s">
        <v>42</v>
      </c>
      <c r="E37" s="24">
        <f>SUM(E30:E36)</f>
        <v>8</v>
      </c>
    </row>
    <row r="38" spans="1:5" ht="14.25" customHeight="1" x14ac:dyDescent="0.25"/>
    <row r="39" spans="1:5" ht="14.25" customHeight="1" x14ac:dyDescent="0.3">
      <c r="A39" s="39" t="s">
        <v>75</v>
      </c>
      <c r="B39" s="40"/>
      <c r="C39" s="40"/>
      <c r="D39" s="40"/>
      <c r="E39" s="41"/>
    </row>
    <row r="40" spans="1:5" ht="14.25" customHeight="1" x14ac:dyDescent="0.25">
      <c r="A40" s="7" t="s">
        <v>26</v>
      </c>
      <c r="B40" s="7" t="s">
        <v>28</v>
      </c>
      <c r="C40" s="7" t="s">
        <v>29</v>
      </c>
      <c r="D40" s="7" t="s">
        <v>30</v>
      </c>
      <c r="E40" s="7" t="s">
        <v>31</v>
      </c>
    </row>
    <row r="41" spans="1:5" ht="14.25" customHeight="1" x14ac:dyDescent="0.3">
      <c r="A41" s="8">
        <f t="shared" ref="A41:A47" si="3">A30+7</f>
        <v>43871</v>
      </c>
      <c r="B41" s="10" t="s">
        <v>32</v>
      </c>
      <c r="C41" s="11"/>
      <c r="D41" s="11"/>
      <c r="E41" s="12"/>
    </row>
    <row r="42" spans="1:5" ht="14.25" customHeight="1" x14ac:dyDescent="0.3">
      <c r="A42" s="8">
        <f t="shared" si="3"/>
        <v>43872</v>
      </c>
      <c r="B42" s="15" t="s">
        <v>33</v>
      </c>
      <c r="C42" s="19" t="s">
        <v>124</v>
      </c>
      <c r="D42" s="19" t="s">
        <v>125</v>
      </c>
      <c r="E42" s="21">
        <v>2.5</v>
      </c>
    </row>
    <row r="43" spans="1:5" ht="14.25" customHeight="1" x14ac:dyDescent="0.3">
      <c r="A43" s="8">
        <f t="shared" si="3"/>
        <v>43873</v>
      </c>
      <c r="B43" s="10" t="s">
        <v>34</v>
      </c>
      <c r="C43" s="11"/>
      <c r="D43" s="11"/>
      <c r="E43" s="12"/>
    </row>
    <row r="44" spans="1:5" ht="14.25" customHeight="1" x14ac:dyDescent="0.3">
      <c r="A44" s="8">
        <f t="shared" si="3"/>
        <v>43874</v>
      </c>
      <c r="B44" s="15" t="s">
        <v>35</v>
      </c>
      <c r="C44" s="19" t="s">
        <v>151</v>
      </c>
      <c r="D44" s="19" t="s">
        <v>153</v>
      </c>
      <c r="E44" s="21">
        <v>2</v>
      </c>
    </row>
    <row r="45" spans="1:5" ht="14.25" customHeight="1" x14ac:dyDescent="0.3">
      <c r="A45" s="8">
        <f t="shared" si="3"/>
        <v>43875</v>
      </c>
      <c r="B45" s="10" t="s">
        <v>36</v>
      </c>
      <c r="C45" s="11"/>
      <c r="D45" s="11"/>
      <c r="E45" s="12"/>
    </row>
    <row r="46" spans="1:5" ht="14.25" customHeight="1" x14ac:dyDescent="0.3">
      <c r="A46" s="8">
        <f t="shared" si="3"/>
        <v>43876</v>
      </c>
      <c r="B46" s="15" t="s">
        <v>37</v>
      </c>
      <c r="C46" s="17"/>
      <c r="D46" s="17"/>
      <c r="E46" s="18"/>
    </row>
    <row r="47" spans="1:5" ht="14.25" customHeight="1" x14ac:dyDescent="0.3">
      <c r="A47" s="8">
        <f t="shared" si="3"/>
        <v>43877</v>
      </c>
      <c r="B47" s="10" t="s">
        <v>40</v>
      </c>
      <c r="C47" s="25" t="s">
        <v>157</v>
      </c>
      <c r="D47" s="25" t="s">
        <v>158</v>
      </c>
      <c r="E47" s="22">
        <v>1</v>
      </c>
    </row>
    <row r="48" spans="1:5" ht="14.25" customHeight="1" x14ac:dyDescent="0.3">
      <c r="D48" s="23" t="s">
        <v>42</v>
      </c>
      <c r="E48" s="24">
        <f>SUM(E41:E47)</f>
        <v>5.5</v>
      </c>
    </row>
    <row r="49" spans="1:5" ht="14.25" customHeight="1" x14ac:dyDescent="0.25"/>
    <row r="50" spans="1:5" ht="14.25" customHeight="1" x14ac:dyDescent="0.3">
      <c r="A50" s="39" t="s">
        <v>80</v>
      </c>
      <c r="B50" s="40"/>
      <c r="C50" s="40"/>
      <c r="D50" s="40"/>
      <c r="E50" s="41"/>
    </row>
    <row r="51" spans="1:5" ht="14.25" customHeight="1" x14ac:dyDescent="0.25">
      <c r="A51" s="7" t="s">
        <v>26</v>
      </c>
      <c r="B51" s="7" t="s">
        <v>28</v>
      </c>
      <c r="C51" s="7" t="s">
        <v>29</v>
      </c>
      <c r="D51" s="7" t="s">
        <v>30</v>
      </c>
      <c r="E51" s="7" t="s">
        <v>31</v>
      </c>
    </row>
    <row r="52" spans="1:5" ht="14.25" customHeight="1" x14ac:dyDescent="0.3">
      <c r="A52" s="8">
        <f t="shared" ref="A52:A58" si="4">A41+7</f>
        <v>43878</v>
      </c>
      <c r="B52" s="10" t="s">
        <v>32</v>
      </c>
      <c r="C52" s="25" t="s">
        <v>160</v>
      </c>
      <c r="D52" s="25" t="s">
        <v>161</v>
      </c>
      <c r="E52" s="22">
        <v>1</v>
      </c>
    </row>
    <row r="53" spans="1:5" ht="14.25" customHeight="1" x14ac:dyDescent="0.3">
      <c r="A53" s="8">
        <f t="shared" si="4"/>
        <v>43879</v>
      </c>
      <c r="B53" s="15" t="s">
        <v>33</v>
      </c>
      <c r="C53" s="19" t="s">
        <v>124</v>
      </c>
      <c r="D53" s="19" t="s">
        <v>125</v>
      </c>
      <c r="E53" s="21">
        <v>2.5</v>
      </c>
    </row>
    <row r="54" spans="1:5" ht="14.25" customHeight="1" x14ac:dyDescent="0.3">
      <c r="A54" s="8">
        <f t="shared" si="4"/>
        <v>43880</v>
      </c>
      <c r="B54" s="10" t="s">
        <v>34</v>
      </c>
      <c r="C54" s="25" t="s">
        <v>163</v>
      </c>
      <c r="D54" s="25" t="s">
        <v>164</v>
      </c>
      <c r="E54" s="22">
        <v>3</v>
      </c>
    </row>
    <row r="55" spans="1:5" ht="14.25" customHeight="1" x14ac:dyDescent="0.3">
      <c r="A55" s="8">
        <f t="shared" si="4"/>
        <v>43881</v>
      </c>
      <c r="B55" s="15" t="s">
        <v>35</v>
      </c>
      <c r="C55" s="19" t="s">
        <v>166</v>
      </c>
      <c r="D55" s="19" t="s">
        <v>168</v>
      </c>
      <c r="E55" s="21">
        <v>5</v>
      </c>
    </row>
    <row r="56" spans="1:5" ht="14.25" customHeight="1" x14ac:dyDescent="0.3">
      <c r="A56" s="8">
        <f t="shared" si="4"/>
        <v>43882</v>
      </c>
      <c r="B56" s="10" t="s">
        <v>36</v>
      </c>
      <c r="C56" s="25" t="s">
        <v>169</v>
      </c>
      <c r="D56" s="11"/>
      <c r="E56" s="22">
        <v>2</v>
      </c>
    </row>
    <row r="57" spans="1:5" ht="14.25" customHeight="1" x14ac:dyDescent="0.3">
      <c r="A57" s="8">
        <f t="shared" si="4"/>
        <v>43883</v>
      </c>
      <c r="B57" s="15" t="s">
        <v>37</v>
      </c>
      <c r="C57" s="17"/>
      <c r="D57" s="17"/>
      <c r="E57" s="18"/>
    </row>
    <row r="58" spans="1:5" ht="14.25" customHeight="1" x14ac:dyDescent="0.3">
      <c r="A58" s="8">
        <f t="shared" si="4"/>
        <v>43884</v>
      </c>
      <c r="B58" s="10" t="s">
        <v>40</v>
      </c>
      <c r="C58" s="25" t="s">
        <v>174</v>
      </c>
      <c r="D58" s="25" t="s">
        <v>175</v>
      </c>
      <c r="E58" s="22">
        <v>3.5</v>
      </c>
    </row>
    <row r="59" spans="1:5" ht="14.25" customHeight="1" x14ac:dyDescent="0.3">
      <c r="D59" s="23" t="s">
        <v>42</v>
      </c>
      <c r="E59" s="24">
        <f>SUM(E52:E58)</f>
        <v>17</v>
      </c>
    </row>
    <row r="60" spans="1:5" ht="14.25" customHeight="1" x14ac:dyDescent="0.25"/>
    <row r="61" spans="1:5" ht="14.25" customHeight="1" x14ac:dyDescent="0.3">
      <c r="A61" s="39" t="s">
        <v>98</v>
      </c>
      <c r="B61" s="40"/>
      <c r="C61" s="40"/>
      <c r="D61" s="40"/>
      <c r="E61" s="41"/>
    </row>
    <row r="62" spans="1:5" ht="14.25" customHeight="1" x14ac:dyDescent="0.25">
      <c r="A62" s="7" t="s">
        <v>26</v>
      </c>
      <c r="B62" s="7" t="s">
        <v>28</v>
      </c>
      <c r="C62" s="7" t="s">
        <v>29</v>
      </c>
      <c r="D62" s="7" t="s">
        <v>30</v>
      </c>
      <c r="E62" s="7" t="s">
        <v>31</v>
      </c>
    </row>
    <row r="63" spans="1:5" ht="14.25" customHeight="1" x14ac:dyDescent="0.3">
      <c r="A63" s="8">
        <f t="shared" ref="A63:A69" si="5">A52+7</f>
        <v>43885</v>
      </c>
      <c r="B63" s="10" t="s">
        <v>32</v>
      </c>
      <c r="C63" s="11"/>
      <c r="D63" s="11"/>
      <c r="E63" s="12"/>
    </row>
    <row r="64" spans="1:5" ht="14.25" customHeight="1" x14ac:dyDescent="0.3">
      <c r="A64" s="8">
        <f t="shared" si="5"/>
        <v>43886</v>
      </c>
      <c r="B64" s="15" t="s">
        <v>33</v>
      </c>
      <c r="C64" s="19" t="s">
        <v>178</v>
      </c>
      <c r="D64" s="19" t="s">
        <v>180</v>
      </c>
      <c r="E64" s="21">
        <v>2</v>
      </c>
    </row>
    <row r="65" spans="1:5" ht="14.25" customHeight="1" x14ac:dyDescent="0.3">
      <c r="A65" s="8">
        <f t="shared" si="5"/>
        <v>43887</v>
      </c>
      <c r="B65" s="10" t="s">
        <v>34</v>
      </c>
      <c r="C65" s="25" t="s">
        <v>183</v>
      </c>
      <c r="D65" s="25" t="s">
        <v>184</v>
      </c>
      <c r="E65" s="22">
        <v>2.5</v>
      </c>
    </row>
    <row r="66" spans="1:5" ht="14.25" customHeight="1" x14ac:dyDescent="0.3">
      <c r="A66" s="8">
        <f t="shared" si="5"/>
        <v>43888</v>
      </c>
      <c r="B66" s="15" t="s">
        <v>35</v>
      </c>
      <c r="C66" s="19" t="s">
        <v>187</v>
      </c>
      <c r="D66" s="19" t="s">
        <v>188</v>
      </c>
      <c r="E66" s="21">
        <v>4</v>
      </c>
    </row>
    <row r="67" spans="1:5" ht="14.25" customHeight="1" x14ac:dyDescent="0.3">
      <c r="A67" s="8">
        <f t="shared" si="5"/>
        <v>43889</v>
      </c>
      <c r="B67" s="10" t="s">
        <v>36</v>
      </c>
      <c r="C67" s="11"/>
      <c r="D67" s="11"/>
      <c r="E67" s="12"/>
    </row>
    <row r="68" spans="1:5" ht="14.25" customHeight="1" x14ac:dyDescent="0.3">
      <c r="A68" s="8">
        <f t="shared" si="5"/>
        <v>43890</v>
      </c>
      <c r="B68" s="15" t="s">
        <v>37</v>
      </c>
      <c r="C68" s="29" t="s">
        <v>190</v>
      </c>
      <c r="D68" s="30" t="s">
        <v>194</v>
      </c>
      <c r="E68" s="31">
        <v>3</v>
      </c>
    </row>
    <row r="69" spans="1:5" ht="14.25" customHeight="1" x14ac:dyDescent="0.3">
      <c r="A69" s="8">
        <f t="shared" si="5"/>
        <v>43891</v>
      </c>
      <c r="B69" s="10" t="s">
        <v>40</v>
      </c>
      <c r="C69" s="25"/>
      <c r="D69" s="11"/>
      <c r="E69" s="12"/>
    </row>
    <row r="70" spans="1:5" ht="14.25" customHeight="1" x14ac:dyDescent="0.3">
      <c r="D70" s="23" t="s">
        <v>42</v>
      </c>
      <c r="E70" s="24">
        <f>SUM(E63:E69)</f>
        <v>11.5</v>
      </c>
    </row>
    <row r="71" spans="1:5" ht="14.25" customHeight="1" x14ac:dyDescent="0.25"/>
    <row r="72" spans="1:5" ht="14.25" customHeight="1" x14ac:dyDescent="0.3">
      <c r="A72" s="39" t="s">
        <v>108</v>
      </c>
      <c r="B72" s="40"/>
      <c r="C72" s="40"/>
      <c r="D72" s="40"/>
      <c r="E72" s="41"/>
    </row>
    <row r="73" spans="1:5" ht="14.25" customHeight="1" x14ac:dyDescent="0.25">
      <c r="A73" s="7" t="s">
        <v>26</v>
      </c>
      <c r="B73" s="7" t="s">
        <v>28</v>
      </c>
      <c r="C73" s="7" t="s">
        <v>29</v>
      </c>
      <c r="D73" s="7" t="s">
        <v>30</v>
      </c>
      <c r="E73" s="7" t="s">
        <v>31</v>
      </c>
    </row>
    <row r="74" spans="1:5" ht="14.25" customHeight="1" x14ac:dyDescent="0.3">
      <c r="A74" s="8">
        <f t="shared" ref="A74:A80" si="6">A63+7</f>
        <v>43892</v>
      </c>
      <c r="B74" s="10" t="s">
        <v>32</v>
      </c>
      <c r="C74" s="11"/>
      <c r="D74" s="11"/>
      <c r="E74" s="12"/>
    </row>
    <row r="75" spans="1:5" ht="14.25" customHeight="1" x14ac:dyDescent="0.3">
      <c r="A75" s="8">
        <f t="shared" si="6"/>
        <v>43893</v>
      </c>
      <c r="B75" s="15" t="s">
        <v>33</v>
      </c>
      <c r="C75" s="19" t="s">
        <v>199</v>
      </c>
      <c r="D75" s="19" t="s">
        <v>200</v>
      </c>
      <c r="E75" s="21">
        <v>5</v>
      </c>
    </row>
    <row r="76" spans="1:5" ht="14.25" customHeight="1" x14ac:dyDescent="0.3">
      <c r="A76" s="8">
        <f t="shared" si="6"/>
        <v>43894</v>
      </c>
      <c r="B76" s="10" t="s">
        <v>34</v>
      </c>
      <c r="C76" s="11"/>
      <c r="D76" s="11"/>
      <c r="E76" s="12"/>
    </row>
    <row r="77" spans="1:5" ht="14.25" customHeight="1" x14ac:dyDescent="0.3">
      <c r="A77" s="8">
        <f t="shared" si="6"/>
        <v>43895</v>
      </c>
      <c r="B77" s="15" t="s">
        <v>35</v>
      </c>
      <c r="C77" s="19" t="s">
        <v>202</v>
      </c>
      <c r="D77" s="19" t="s">
        <v>203</v>
      </c>
      <c r="E77" s="21">
        <v>4</v>
      </c>
    </row>
    <row r="78" spans="1:5" ht="14.25" customHeight="1" x14ac:dyDescent="0.3">
      <c r="A78" s="8">
        <f t="shared" si="6"/>
        <v>43896</v>
      </c>
      <c r="B78" s="10" t="s">
        <v>36</v>
      </c>
      <c r="C78" s="11"/>
      <c r="D78" s="11"/>
      <c r="E78" s="12"/>
    </row>
    <row r="79" spans="1:5" ht="14.25" customHeight="1" x14ac:dyDescent="0.3">
      <c r="A79" s="8">
        <f t="shared" si="6"/>
        <v>43897</v>
      </c>
      <c r="B79" s="15" t="s">
        <v>37</v>
      </c>
      <c r="C79" s="17"/>
      <c r="D79" s="17"/>
      <c r="E79" s="18"/>
    </row>
    <row r="80" spans="1:5" ht="14.25" customHeight="1" x14ac:dyDescent="0.3">
      <c r="A80" s="8">
        <f t="shared" si="6"/>
        <v>43898</v>
      </c>
      <c r="B80" s="10" t="s">
        <v>40</v>
      </c>
      <c r="C80" s="11"/>
      <c r="D80" s="11"/>
      <c r="E80" s="12"/>
    </row>
    <row r="81" spans="1:5" ht="14.25" customHeight="1" x14ac:dyDescent="0.3">
      <c r="D81" s="23" t="s">
        <v>42</v>
      </c>
      <c r="E81" s="24">
        <f>SUM(E74:E80)</f>
        <v>9</v>
      </c>
    </row>
    <row r="82" spans="1:5" ht="14.25" customHeight="1" x14ac:dyDescent="0.25"/>
    <row r="83" spans="1:5" ht="14.25" customHeight="1" x14ac:dyDescent="0.3">
      <c r="A83" s="39" t="s">
        <v>114</v>
      </c>
      <c r="B83" s="40"/>
      <c r="C83" s="40"/>
      <c r="D83" s="40"/>
      <c r="E83" s="41"/>
    </row>
    <row r="84" spans="1:5" ht="14.25" customHeight="1" x14ac:dyDescent="0.25">
      <c r="A84" s="7" t="s">
        <v>26</v>
      </c>
      <c r="B84" s="7" t="s">
        <v>28</v>
      </c>
      <c r="C84" s="7" t="s">
        <v>29</v>
      </c>
      <c r="D84" s="7" t="s">
        <v>30</v>
      </c>
      <c r="E84" s="7" t="s">
        <v>31</v>
      </c>
    </row>
    <row r="85" spans="1:5" ht="14.25" customHeight="1" x14ac:dyDescent="0.3">
      <c r="A85" s="8">
        <f t="shared" ref="A85:A91" si="7">A74+7</f>
        <v>43899</v>
      </c>
      <c r="B85" s="10" t="s">
        <v>32</v>
      </c>
      <c r="C85" s="11"/>
      <c r="D85" s="11"/>
      <c r="E85" s="12"/>
    </row>
    <row r="86" spans="1:5" ht="14.25" customHeight="1" x14ac:dyDescent="0.3">
      <c r="A86" s="8">
        <f t="shared" si="7"/>
        <v>43900</v>
      </c>
      <c r="B86" s="15" t="s">
        <v>33</v>
      </c>
      <c r="C86" s="19" t="s">
        <v>209</v>
      </c>
      <c r="D86" s="19" t="s">
        <v>210</v>
      </c>
      <c r="E86" s="21">
        <v>2.5</v>
      </c>
    </row>
    <row r="87" spans="1:5" ht="14.25" customHeight="1" x14ac:dyDescent="0.3">
      <c r="A87" s="8">
        <f t="shared" si="7"/>
        <v>43901</v>
      </c>
      <c r="B87" s="10" t="s">
        <v>34</v>
      </c>
      <c r="C87" s="11"/>
      <c r="D87" s="11"/>
      <c r="E87" s="12"/>
    </row>
    <row r="88" spans="1:5" ht="14.25" customHeight="1" x14ac:dyDescent="0.3">
      <c r="A88" s="8">
        <f t="shared" si="7"/>
        <v>43902</v>
      </c>
      <c r="B88" s="15" t="s">
        <v>35</v>
      </c>
      <c r="C88" s="19" t="s">
        <v>211</v>
      </c>
      <c r="D88" s="19" t="s">
        <v>212</v>
      </c>
      <c r="E88" s="21">
        <v>2.5</v>
      </c>
    </row>
    <row r="89" spans="1:5" ht="14.25" customHeight="1" x14ac:dyDescent="0.3">
      <c r="A89" s="8">
        <f t="shared" si="7"/>
        <v>43903</v>
      </c>
      <c r="B89" s="10" t="s">
        <v>36</v>
      </c>
      <c r="C89" s="25" t="s">
        <v>213</v>
      </c>
      <c r="D89" s="25" t="s">
        <v>214</v>
      </c>
      <c r="E89" s="22">
        <v>1</v>
      </c>
    </row>
    <row r="90" spans="1:5" ht="14.25" customHeight="1" x14ac:dyDescent="0.3">
      <c r="A90" s="8">
        <f t="shared" si="7"/>
        <v>43904</v>
      </c>
      <c r="B90" s="15" t="s">
        <v>37</v>
      </c>
      <c r="C90" s="17"/>
      <c r="D90" s="17"/>
      <c r="E90" s="18"/>
    </row>
    <row r="91" spans="1:5" ht="14.25" customHeight="1" x14ac:dyDescent="0.3">
      <c r="A91" s="8">
        <f t="shared" si="7"/>
        <v>43905</v>
      </c>
      <c r="B91" s="10" t="s">
        <v>40</v>
      </c>
      <c r="C91" s="11"/>
      <c r="D91" s="11"/>
      <c r="E91" s="12"/>
    </row>
    <row r="92" spans="1:5" ht="14.25" customHeight="1" x14ac:dyDescent="0.3">
      <c r="D92" s="23" t="s">
        <v>42</v>
      </c>
      <c r="E92" s="24">
        <f>SUM(E85:E91)</f>
        <v>6</v>
      </c>
    </row>
    <row r="93" spans="1:5" ht="14.25" customHeight="1" x14ac:dyDescent="0.25"/>
    <row r="94" spans="1:5" ht="14.25" customHeight="1" x14ac:dyDescent="0.3">
      <c r="A94" s="39" t="s">
        <v>122</v>
      </c>
      <c r="B94" s="40"/>
      <c r="C94" s="40"/>
      <c r="D94" s="40"/>
      <c r="E94" s="41"/>
    </row>
    <row r="95" spans="1:5" ht="14.25" customHeight="1" x14ac:dyDescent="0.25">
      <c r="B95" s="7" t="s">
        <v>28</v>
      </c>
      <c r="C95" s="7" t="s">
        <v>29</v>
      </c>
      <c r="D95" s="7" t="s">
        <v>30</v>
      </c>
      <c r="E95" s="7" t="s">
        <v>31</v>
      </c>
    </row>
    <row r="96" spans="1:5" ht="14.25" customHeight="1" x14ac:dyDescent="0.3">
      <c r="A96" s="8">
        <f>A85+14</f>
        <v>43913</v>
      </c>
      <c r="B96" s="10" t="s">
        <v>32</v>
      </c>
      <c r="C96" s="11"/>
      <c r="D96" s="11"/>
      <c r="E96" s="12"/>
    </row>
    <row r="97" spans="1:5" ht="14.25" customHeight="1" x14ac:dyDescent="0.3">
      <c r="A97" s="8">
        <f t="shared" ref="A97:A102" si="8">A96+1</f>
        <v>43914</v>
      </c>
      <c r="B97" s="15" t="s">
        <v>33</v>
      </c>
      <c r="C97" s="19" t="s">
        <v>215</v>
      </c>
      <c r="D97" s="19" t="s">
        <v>216</v>
      </c>
      <c r="E97" s="21">
        <v>1</v>
      </c>
    </row>
    <row r="98" spans="1:5" ht="14.25" customHeight="1" x14ac:dyDescent="0.3">
      <c r="A98" s="8">
        <f t="shared" si="8"/>
        <v>43915</v>
      </c>
      <c r="B98" s="10" t="s">
        <v>34</v>
      </c>
      <c r="C98" s="11"/>
      <c r="D98" s="11"/>
      <c r="E98" s="12"/>
    </row>
    <row r="99" spans="1:5" ht="14.25" customHeight="1" x14ac:dyDescent="0.3">
      <c r="A99" s="8">
        <f t="shared" si="8"/>
        <v>43916</v>
      </c>
      <c r="B99" s="15" t="s">
        <v>35</v>
      </c>
      <c r="C99" s="19" t="s">
        <v>217</v>
      </c>
      <c r="D99" s="19" t="s">
        <v>218</v>
      </c>
      <c r="E99" s="21">
        <v>1</v>
      </c>
    </row>
    <row r="100" spans="1:5" ht="14.25" customHeight="1" x14ac:dyDescent="0.3">
      <c r="A100" s="8">
        <f t="shared" si="8"/>
        <v>43917</v>
      </c>
      <c r="B100" s="10" t="s">
        <v>36</v>
      </c>
      <c r="C100" s="11"/>
      <c r="D100" s="11"/>
      <c r="E100" s="12"/>
    </row>
    <row r="101" spans="1:5" ht="14.25" customHeight="1" x14ac:dyDescent="0.3">
      <c r="A101" s="8">
        <f t="shared" si="8"/>
        <v>43918</v>
      </c>
      <c r="B101" s="15" t="s">
        <v>37</v>
      </c>
      <c r="C101" s="19" t="s">
        <v>219</v>
      </c>
      <c r="D101" s="19" t="s">
        <v>220</v>
      </c>
      <c r="E101" s="21">
        <v>4</v>
      </c>
    </row>
    <row r="102" spans="1:5" ht="14.25" customHeight="1" x14ac:dyDescent="0.3">
      <c r="A102" s="8">
        <f t="shared" si="8"/>
        <v>43919</v>
      </c>
      <c r="B102" s="10" t="s">
        <v>40</v>
      </c>
      <c r="C102" s="25" t="s">
        <v>221</v>
      </c>
      <c r="D102" s="25" t="s">
        <v>220</v>
      </c>
      <c r="E102" s="22">
        <v>9</v>
      </c>
    </row>
    <row r="103" spans="1:5" ht="14.25" customHeight="1" x14ac:dyDescent="0.3">
      <c r="D103" s="23" t="s">
        <v>42</v>
      </c>
      <c r="E103" s="24">
        <f>SUM(E96:E102)</f>
        <v>15</v>
      </c>
    </row>
    <row r="104" spans="1:5" ht="14.25" customHeight="1" x14ac:dyDescent="0.25"/>
    <row r="105" spans="1:5" ht="14.25" customHeight="1" x14ac:dyDescent="0.3">
      <c r="A105" s="39" t="s">
        <v>132</v>
      </c>
      <c r="B105" s="40"/>
      <c r="C105" s="40"/>
      <c r="D105" s="40"/>
      <c r="E105" s="41"/>
    </row>
    <row r="106" spans="1:5" ht="14.25" customHeight="1" x14ac:dyDescent="0.25">
      <c r="A106" s="7" t="s">
        <v>26</v>
      </c>
      <c r="B106" s="7" t="s">
        <v>28</v>
      </c>
      <c r="C106" s="7" t="s">
        <v>29</v>
      </c>
      <c r="D106" s="7" t="s">
        <v>30</v>
      </c>
      <c r="E106" s="7" t="s">
        <v>31</v>
      </c>
    </row>
    <row r="107" spans="1:5" ht="14.25" customHeight="1" x14ac:dyDescent="0.3">
      <c r="A107" s="8">
        <f t="shared" ref="A107:A113" si="9">A96+7</f>
        <v>43920</v>
      </c>
      <c r="B107" s="10" t="s">
        <v>32</v>
      </c>
      <c r="C107" s="11"/>
      <c r="D107" s="11"/>
      <c r="E107" s="12"/>
    </row>
    <row r="108" spans="1:5" ht="14.25" customHeight="1" x14ac:dyDescent="0.3">
      <c r="A108" s="8">
        <f t="shared" si="9"/>
        <v>43921</v>
      </c>
      <c r="B108" s="15" t="s">
        <v>33</v>
      </c>
      <c r="C108" s="19" t="s">
        <v>222</v>
      </c>
      <c r="D108" s="19" t="s">
        <v>223</v>
      </c>
      <c r="E108" s="21">
        <v>2</v>
      </c>
    </row>
    <row r="109" spans="1:5" ht="14.25" customHeight="1" x14ac:dyDescent="0.3">
      <c r="A109" s="8">
        <f t="shared" si="9"/>
        <v>43922</v>
      </c>
      <c r="B109" s="10" t="s">
        <v>34</v>
      </c>
      <c r="C109" s="11"/>
      <c r="D109" s="11"/>
      <c r="E109" s="12"/>
    </row>
    <row r="110" spans="1:5" ht="14.25" customHeight="1" x14ac:dyDescent="0.3">
      <c r="A110" s="8">
        <f t="shared" si="9"/>
        <v>43923</v>
      </c>
      <c r="B110" s="15" t="s">
        <v>35</v>
      </c>
      <c r="C110" s="19" t="s">
        <v>224</v>
      </c>
      <c r="D110" s="19" t="s">
        <v>225</v>
      </c>
      <c r="E110" s="21">
        <v>0.5</v>
      </c>
    </row>
    <row r="111" spans="1:5" ht="14.25" customHeight="1" x14ac:dyDescent="0.3">
      <c r="A111" s="8">
        <f t="shared" si="9"/>
        <v>43924</v>
      </c>
      <c r="B111" s="10" t="s">
        <v>36</v>
      </c>
      <c r="C111" s="11"/>
      <c r="D111" s="11"/>
      <c r="E111" s="12"/>
    </row>
    <row r="112" spans="1:5" ht="14.25" customHeight="1" x14ac:dyDescent="0.3">
      <c r="A112" s="8">
        <f t="shared" si="9"/>
        <v>43925</v>
      </c>
      <c r="B112" s="15" t="s">
        <v>37</v>
      </c>
      <c r="C112" s="17"/>
      <c r="D112" s="17"/>
      <c r="E112" s="18"/>
    </row>
    <row r="113" spans="1:5" ht="14.25" customHeight="1" x14ac:dyDescent="0.3">
      <c r="A113" s="8">
        <f t="shared" si="9"/>
        <v>43926</v>
      </c>
      <c r="B113" s="10" t="s">
        <v>40</v>
      </c>
      <c r="C113" s="11"/>
      <c r="D113" s="11"/>
      <c r="E113" s="12"/>
    </row>
    <row r="114" spans="1:5" ht="14.25" customHeight="1" x14ac:dyDescent="0.3">
      <c r="D114" s="23" t="s">
        <v>42</v>
      </c>
      <c r="E114" s="24">
        <f>SUM(E107:E113)</f>
        <v>2.5</v>
      </c>
    </row>
    <row r="115" spans="1:5" ht="14.25" customHeight="1" x14ac:dyDescent="0.25"/>
    <row r="116" spans="1:5" ht="14.25" customHeight="1" x14ac:dyDescent="0.3">
      <c r="A116" s="39" t="s">
        <v>145</v>
      </c>
      <c r="B116" s="40"/>
      <c r="C116" s="40"/>
      <c r="D116" s="40"/>
      <c r="E116" s="41"/>
    </row>
    <row r="117" spans="1:5" ht="14.25" customHeight="1" x14ac:dyDescent="0.25">
      <c r="A117" s="7" t="s">
        <v>26</v>
      </c>
      <c r="B117" s="7" t="s">
        <v>28</v>
      </c>
      <c r="C117" s="7" t="s">
        <v>29</v>
      </c>
      <c r="D117" s="7" t="s">
        <v>30</v>
      </c>
      <c r="E117" s="7" t="s">
        <v>31</v>
      </c>
    </row>
    <row r="118" spans="1:5" ht="14.25" customHeight="1" x14ac:dyDescent="0.3">
      <c r="A118" s="8">
        <f t="shared" ref="A118:A124" si="10">A107+7</f>
        <v>43927</v>
      </c>
      <c r="B118" s="10" t="s">
        <v>32</v>
      </c>
      <c r="C118" s="25" t="s">
        <v>226</v>
      </c>
      <c r="D118" s="25" t="s">
        <v>227</v>
      </c>
      <c r="E118" s="22">
        <v>4</v>
      </c>
    </row>
    <row r="119" spans="1:5" ht="14.25" customHeight="1" x14ac:dyDescent="0.3">
      <c r="A119" s="8">
        <f t="shared" si="10"/>
        <v>43928</v>
      </c>
      <c r="B119" s="15" t="s">
        <v>33</v>
      </c>
      <c r="C119" s="19" t="s">
        <v>228</v>
      </c>
      <c r="D119" s="19" t="s">
        <v>229</v>
      </c>
      <c r="E119" s="21">
        <v>2.5</v>
      </c>
    </row>
    <row r="120" spans="1:5" ht="14.25" customHeight="1" x14ac:dyDescent="0.3">
      <c r="A120" s="8">
        <f t="shared" si="10"/>
        <v>43929</v>
      </c>
      <c r="B120" s="10" t="s">
        <v>34</v>
      </c>
      <c r="C120" s="25" t="s">
        <v>230</v>
      </c>
      <c r="D120" s="25" t="s">
        <v>231</v>
      </c>
      <c r="E120" s="22">
        <v>0.5</v>
      </c>
    </row>
    <row r="121" spans="1:5" ht="14.25" customHeight="1" x14ac:dyDescent="0.3">
      <c r="A121" s="8">
        <f t="shared" si="10"/>
        <v>43930</v>
      </c>
      <c r="B121" s="15" t="s">
        <v>35</v>
      </c>
      <c r="C121" s="17"/>
      <c r="D121" s="17"/>
      <c r="E121" s="18"/>
    </row>
    <row r="122" spans="1:5" ht="14.25" customHeight="1" x14ac:dyDescent="0.3">
      <c r="A122" s="8">
        <f t="shared" si="10"/>
        <v>43931</v>
      </c>
      <c r="B122" s="10" t="s">
        <v>36</v>
      </c>
      <c r="C122" s="25" t="s">
        <v>213</v>
      </c>
      <c r="D122" s="25" t="s">
        <v>234</v>
      </c>
      <c r="E122" s="22">
        <v>1</v>
      </c>
    </row>
    <row r="123" spans="1:5" ht="14.25" customHeight="1" x14ac:dyDescent="0.3">
      <c r="A123" s="8">
        <f t="shared" si="10"/>
        <v>43932</v>
      </c>
      <c r="B123" s="15" t="s">
        <v>37</v>
      </c>
      <c r="C123" s="17"/>
      <c r="D123" s="17"/>
      <c r="E123" s="18"/>
    </row>
    <row r="124" spans="1:5" ht="14.25" customHeight="1" x14ac:dyDescent="0.3">
      <c r="A124" s="8">
        <f t="shared" si="10"/>
        <v>43933</v>
      </c>
      <c r="B124" s="10" t="s">
        <v>40</v>
      </c>
      <c r="C124" s="11"/>
      <c r="D124" s="11"/>
      <c r="E124" s="12"/>
    </row>
    <row r="125" spans="1:5" ht="14.25" customHeight="1" x14ac:dyDescent="0.3">
      <c r="D125" s="23" t="s">
        <v>42</v>
      </c>
      <c r="E125" s="24">
        <f>SUM(E118:E124)</f>
        <v>8</v>
      </c>
    </row>
    <row r="126" spans="1:5" ht="14.25" customHeight="1" x14ac:dyDescent="0.25"/>
    <row r="127" spans="1:5" ht="14.25" customHeight="1" x14ac:dyDescent="0.3">
      <c r="A127" s="39" t="s">
        <v>162</v>
      </c>
      <c r="B127" s="40"/>
      <c r="C127" s="40"/>
      <c r="D127" s="40"/>
      <c r="E127" s="41"/>
    </row>
    <row r="128" spans="1:5" ht="14.25" customHeight="1" x14ac:dyDescent="0.25">
      <c r="B128" s="7" t="s">
        <v>28</v>
      </c>
      <c r="C128" s="7" t="s">
        <v>29</v>
      </c>
      <c r="D128" s="7" t="s">
        <v>30</v>
      </c>
      <c r="E128" s="7" t="s">
        <v>31</v>
      </c>
    </row>
    <row r="129" spans="1:5" ht="14.25" customHeight="1" x14ac:dyDescent="0.3">
      <c r="A129" s="8">
        <f t="shared" ref="A129:A135" si="11">A118+7</f>
        <v>43934</v>
      </c>
      <c r="B129" s="10" t="s">
        <v>32</v>
      </c>
      <c r="C129" s="25" t="s">
        <v>235</v>
      </c>
      <c r="D129" s="25" t="s">
        <v>236</v>
      </c>
      <c r="E129" s="22">
        <v>1</v>
      </c>
    </row>
    <row r="130" spans="1:5" ht="14.25" customHeight="1" x14ac:dyDescent="0.3">
      <c r="A130" s="8">
        <f t="shared" si="11"/>
        <v>43935</v>
      </c>
      <c r="B130" s="15" t="s">
        <v>33</v>
      </c>
      <c r="C130" s="19" t="s">
        <v>237</v>
      </c>
      <c r="D130" s="19" t="s">
        <v>238</v>
      </c>
      <c r="E130" s="21">
        <v>1.5</v>
      </c>
    </row>
    <row r="131" spans="1:5" ht="14.25" customHeight="1" x14ac:dyDescent="0.3">
      <c r="A131" s="8">
        <f t="shared" si="11"/>
        <v>43936</v>
      </c>
      <c r="B131" s="10" t="s">
        <v>34</v>
      </c>
      <c r="C131" s="25" t="s">
        <v>239</v>
      </c>
      <c r="D131" s="25" t="s">
        <v>240</v>
      </c>
      <c r="E131" s="22">
        <v>1.5</v>
      </c>
    </row>
    <row r="132" spans="1:5" ht="14.25" customHeight="1" x14ac:dyDescent="0.3">
      <c r="A132" s="8">
        <f t="shared" si="11"/>
        <v>43937</v>
      </c>
      <c r="B132" s="15" t="s">
        <v>35</v>
      </c>
      <c r="C132" s="19" t="s">
        <v>242</v>
      </c>
      <c r="D132" s="19" t="s">
        <v>244</v>
      </c>
      <c r="E132" s="21">
        <v>2</v>
      </c>
    </row>
    <row r="133" spans="1:5" ht="14.25" customHeight="1" x14ac:dyDescent="0.3">
      <c r="A133" s="8">
        <f t="shared" si="11"/>
        <v>43938</v>
      </c>
      <c r="B133" s="10" t="s">
        <v>36</v>
      </c>
      <c r="C133" s="11"/>
      <c r="D133" s="11"/>
      <c r="E133" s="12"/>
    </row>
    <row r="134" spans="1:5" ht="14.25" customHeight="1" x14ac:dyDescent="0.3">
      <c r="A134" s="8">
        <f t="shared" si="11"/>
        <v>43939</v>
      </c>
      <c r="B134" s="15" t="s">
        <v>37</v>
      </c>
      <c r="C134" s="17"/>
      <c r="D134" s="17"/>
      <c r="E134" s="18"/>
    </row>
    <row r="135" spans="1:5" ht="14.25" customHeight="1" x14ac:dyDescent="0.3">
      <c r="A135" s="8">
        <f t="shared" si="11"/>
        <v>43940</v>
      </c>
      <c r="B135" s="10" t="s">
        <v>40</v>
      </c>
      <c r="C135" s="11"/>
      <c r="D135" s="11"/>
      <c r="E135" s="12"/>
    </row>
    <row r="136" spans="1:5" ht="14.25" customHeight="1" x14ac:dyDescent="0.3">
      <c r="D136" s="23" t="s">
        <v>42</v>
      </c>
      <c r="E136" s="24">
        <f>SUM(E129:E135)</f>
        <v>6</v>
      </c>
    </row>
    <row r="137" spans="1:5" ht="14.25" customHeight="1" x14ac:dyDescent="0.25"/>
    <row r="138" spans="1:5" ht="14.25" customHeight="1" x14ac:dyDescent="0.3">
      <c r="A138" s="39" t="s">
        <v>182</v>
      </c>
      <c r="B138" s="40"/>
      <c r="C138" s="40"/>
      <c r="D138" s="40"/>
      <c r="E138" s="41"/>
    </row>
    <row r="139" spans="1:5" ht="14.25" customHeight="1" x14ac:dyDescent="0.25">
      <c r="B139" s="7" t="s">
        <v>28</v>
      </c>
      <c r="C139" s="7" t="s">
        <v>29</v>
      </c>
      <c r="D139" s="7" t="s">
        <v>30</v>
      </c>
      <c r="E139" s="7" t="s">
        <v>31</v>
      </c>
    </row>
    <row r="140" spans="1:5" ht="14.25" customHeight="1" x14ac:dyDescent="0.3">
      <c r="A140" s="8">
        <f t="shared" ref="A140:A146" si="12">A129+7</f>
        <v>43941</v>
      </c>
      <c r="B140" s="10" t="s">
        <v>32</v>
      </c>
      <c r="C140" s="11"/>
      <c r="D140" s="11"/>
      <c r="E140" s="12"/>
    </row>
    <row r="141" spans="1:5" ht="14.25" customHeight="1" x14ac:dyDescent="0.3">
      <c r="A141" s="8">
        <f t="shared" si="12"/>
        <v>43942</v>
      </c>
      <c r="B141" s="15" t="s">
        <v>33</v>
      </c>
      <c r="C141" s="19" t="s">
        <v>247</v>
      </c>
      <c r="D141" s="19" t="s">
        <v>248</v>
      </c>
      <c r="E141" s="21">
        <v>2.25</v>
      </c>
    </row>
    <row r="142" spans="1:5" ht="14.25" customHeight="1" x14ac:dyDescent="0.3">
      <c r="A142" s="8">
        <f t="shared" si="12"/>
        <v>43943</v>
      </c>
      <c r="B142" s="10" t="s">
        <v>34</v>
      </c>
      <c r="C142" s="11"/>
      <c r="D142" s="11"/>
      <c r="E142" s="12"/>
    </row>
    <row r="143" spans="1:5" ht="14.25" customHeight="1" x14ac:dyDescent="0.3">
      <c r="A143" s="8">
        <f t="shared" si="12"/>
        <v>43944</v>
      </c>
      <c r="B143" s="15" t="s">
        <v>35</v>
      </c>
      <c r="C143" s="19" t="s">
        <v>251</v>
      </c>
      <c r="D143" s="19" t="s">
        <v>252</v>
      </c>
      <c r="E143" s="21">
        <v>1.5</v>
      </c>
    </row>
    <row r="144" spans="1:5" ht="14.25" customHeight="1" x14ac:dyDescent="0.3">
      <c r="A144" s="8">
        <f t="shared" si="12"/>
        <v>43945</v>
      </c>
      <c r="B144" s="10" t="s">
        <v>36</v>
      </c>
      <c r="C144" s="25" t="s">
        <v>253</v>
      </c>
      <c r="D144" s="25" t="s">
        <v>254</v>
      </c>
      <c r="E144" s="22">
        <v>2</v>
      </c>
    </row>
    <row r="145" spans="1:5" ht="14.25" customHeight="1" x14ac:dyDescent="0.3">
      <c r="A145" s="8">
        <f t="shared" si="12"/>
        <v>43946</v>
      </c>
      <c r="B145" s="15" t="s">
        <v>37</v>
      </c>
      <c r="C145" s="19" t="s">
        <v>255</v>
      </c>
      <c r="D145" s="19" t="s">
        <v>254</v>
      </c>
      <c r="E145" s="21">
        <v>1</v>
      </c>
    </row>
    <row r="146" spans="1:5" ht="14.25" customHeight="1" x14ac:dyDescent="0.3">
      <c r="A146" s="8">
        <f t="shared" si="12"/>
        <v>43947</v>
      </c>
      <c r="B146" s="10" t="s">
        <v>40</v>
      </c>
      <c r="C146" s="25" t="s">
        <v>256</v>
      </c>
      <c r="D146" s="25" t="s">
        <v>257</v>
      </c>
      <c r="E146" s="22">
        <v>3</v>
      </c>
    </row>
    <row r="147" spans="1:5" ht="14.25" customHeight="1" x14ac:dyDescent="0.3">
      <c r="D147" s="23" t="s">
        <v>42</v>
      </c>
      <c r="E147" s="24">
        <f>SUM(E140:E146)</f>
        <v>9.75</v>
      </c>
    </row>
    <row r="148" spans="1:5" ht="14.25" customHeight="1" x14ac:dyDescent="0.25"/>
    <row r="149" spans="1:5" ht="14.25" customHeight="1" x14ac:dyDescent="0.3">
      <c r="A149" s="39" t="s">
        <v>201</v>
      </c>
      <c r="B149" s="40"/>
      <c r="C149" s="40"/>
      <c r="D149" s="40"/>
      <c r="E149" s="41"/>
    </row>
    <row r="150" spans="1:5" ht="14.25" customHeight="1" x14ac:dyDescent="0.25">
      <c r="B150" s="7" t="s">
        <v>28</v>
      </c>
      <c r="C150" s="7" t="s">
        <v>29</v>
      </c>
      <c r="D150" s="7" t="s">
        <v>30</v>
      </c>
      <c r="E150" s="7" t="s">
        <v>31</v>
      </c>
    </row>
    <row r="151" spans="1:5" ht="14.25" customHeight="1" x14ac:dyDescent="0.3">
      <c r="A151" s="8">
        <f t="shared" ref="A151:A157" si="13">A140+7</f>
        <v>43948</v>
      </c>
      <c r="B151" s="10" t="s">
        <v>32</v>
      </c>
      <c r="C151" s="11"/>
      <c r="D151" s="11"/>
      <c r="E151" s="12"/>
    </row>
    <row r="152" spans="1:5" ht="14.25" customHeight="1" x14ac:dyDescent="0.3">
      <c r="A152" s="8">
        <f t="shared" si="13"/>
        <v>43949</v>
      </c>
      <c r="B152" s="15" t="s">
        <v>33</v>
      </c>
      <c r="C152" s="32" t="s">
        <v>267</v>
      </c>
      <c r="D152" s="19" t="s">
        <v>216</v>
      </c>
      <c r="E152" s="33">
        <v>1.5</v>
      </c>
    </row>
    <row r="153" spans="1:5" ht="14.25" customHeight="1" x14ac:dyDescent="0.3">
      <c r="A153" s="8">
        <f t="shared" si="13"/>
        <v>43950</v>
      </c>
      <c r="B153" s="10" t="s">
        <v>34</v>
      </c>
      <c r="C153" s="34" t="s">
        <v>269</v>
      </c>
      <c r="D153" s="34" t="s">
        <v>270</v>
      </c>
      <c r="E153" s="35">
        <v>2</v>
      </c>
    </row>
    <row r="154" spans="1:5" ht="14.25" customHeight="1" x14ac:dyDescent="0.3">
      <c r="A154" s="8">
        <f t="shared" si="13"/>
        <v>43951</v>
      </c>
      <c r="B154" s="15" t="s">
        <v>35</v>
      </c>
      <c r="C154" s="32" t="s">
        <v>271</v>
      </c>
      <c r="D154" s="32" t="s">
        <v>272</v>
      </c>
      <c r="E154" s="33">
        <v>5</v>
      </c>
    </row>
    <row r="155" spans="1:5" ht="14.25" customHeight="1" x14ac:dyDescent="0.3">
      <c r="A155" s="8">
        <f t="shared" si="13"/>
        <v>43952</v>
      </c>
      <c r="B155" s="10" t="s">
        <v>36</v>
      </c>
      <c r="C155" s="34" t="s">
        <v>273</v>
      </c>
      <c r="D155" s="34" t="s">
        <v>274</v>
      </c>
      <c r="E155" s="35">
        <v>10</v>
      </c>
    </row>
    <row r="156" spans="1:5" ht="14.25" customHeight="1" x14ac:dyDescent="0.3">
      <c r="A156" s="8">
        <f t="shared" si="13"/>
        <v>43953</v>
      </c>
      <c r="B156" s="15" t="s">
        <v>37</v>
      </c>
      <c r="C156" s="17"/>
      <c r="D156" s="17"/>
      <c r="E156" s="18"/>
    </row>
    <row r="157" spans="1:5" ht="14.25" customHeight="1" x14ac:dyDescent="0.3">
      <c r="A157" s="8">
        <f t="shared" si="13"/>
        <v>43954</v>
      </c>
      <c r="B157" s="10" t="s">
        <v>40</v>
      </c>
      <c r="C157" s="11"/>
      <c r="D157" s="11"/>
      <c r="E157" s="12"/>
    </row>
    <row r="158" spans="1:5" ht="14.25" customHeight="1" x14ac:dyDescent="0.3">
      <c r="D158" s="23" t="s">
        <v>42</v>
      </c>
      <c r="E158" s="24">
        <f>SUM(E151:E157)</f>
        <v>18.5</v>
      </c>
    </row>
    <row r="159" spans="1:5" ht="14.25" customHeight="1" x14ac:dyDescent="0.25"/>
    <row r="160" spans="1:5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4">
    <mergeCell ref="A138:E138"/>
    <mergeCell ref="A149:E149"/>
    <mergeCell ref="A6:E6"/>
    <mergeCell ref="A17:E17"/>
    <mergeCell ref="A28:E28"/>
    <mergeCell ref="A39:E39"/>
    <mergeCell ref="A50:E50"/>
    <mergeCell ref="A61:E61"/>
    <mergeCell ref="A72:E72"/>
    <mergeCell ref="A83:E83"/>
    <mergeCell ref="A94:E94"/>
    <mergeCell ref="A105:E105"/>
    <mergeCell ref="A116:E116"/>
    <mergeCell ref="A127:E127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2.59765625" defaultRowHeight="15" customHeight="1" x14ac:dyDescent="0.25"/>
  <cols>
    <col min="1" max="1" width="7.59765625" customWidth="1"/>
    <col min="2" max="2" width="12.69921875" customWidth="1"/>
    <col min="3" max="3" width="28" customWidth="1"/>
    <col min="4" max="4" width="39.8984375" customWidth="1"/>
    <col min="5" max="5" width="9.09765625" customWidth="1"/>
    <col min="6" max="26" width="7.59765625" customWidth="1"/>
  </cols>
  <sheetData>
    <row r="1" spans="1:26" ht="14.25" customHeight="1" x14ac:dyDescent="0.3">
      <c r="B1" s="1" t="s">
        <v>0</v>
      </c>
      <c r="G1" s="3"/>
    </row>
    <row r="2" spans="1:26" ht="14.25" customHeight="1" x14ac:dyDescent="0.3">
      <c r="B2" s="1" t="s">
        <v>5</v>
      </c>
      <c r="C2" s="4" t="s">
        <v>232</v>
      </c>
      <c r="G2" s="3"/>
    </row>
    <row r="3" spans="1:26" ht="14.25" customHeight="1" x14ac:dyDescent="0.3">
      <c r="B3" s="1" t="s">
        <v>11</v>
      </c>
      <c r="C3" s="4" t="s">
        <v>233</v>
      </c>
      <c r="G3" s="3"/>
    </row>
    <row r="4" spans="1:26" ht="14.25" customHeight="1" x14ac:dyDescent="0.3">
      <c r="G4" s="3"/>
    </row>
    <row r="5" spans="1:26" ht="14.25" customHeight="1" x14ac:dyDescent="0.3">
      <c r="G5" s="3"/>
    </row>
    <row r="6" spans="1:26" ht="14.25" customHeight="1" x14ac:dyDescent="0.3">
      <c r="A6" s="39" t="s">
        <v>16</v>
      </c>
      <c r="B6" s="40"/>
      <c r="C6" s="40"/>
      <c r="D6" s="40"/>
      <c r="E6" s="41"/>
      <c r="G6" s="3"/>
    </row>
    <row r="7" spans="1:26" ht="14.25" customHeight="1" x14ac:dyDescent="0.25">
      <c r="A7" s="7" t="s">
        <v>26</v>
      </c>
      <c r="B7" s="7" t="s">
        <v>28</v>
      </c>
      <c r="C7" s="7" t="s">
        <v>29</v>
      </c>
      <c r="D7" s="7" t="s">
        <v>30</v>
      </c>
      <c r="E7" s="7" t="s">
        <v>31</v>
      </c>
    </row>
    <row r="8" spans="1:26" ht="14.25" customHeight="1" x14ac:dyDescent="0.3">
      <c r="A8" s="8">
        <v>43850</v>
      </c>
      <c r="B8" s="10" t="s">
        <v>32</v>
      </c>
      <c r="C8" s="11"/>
      <c r="D8" s="11"/>
      <c r="E8" s="1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3">
      <c r="A9" s="8">
        <f t="shared" ref="A9:A14" si="0">A8+1</f>
        <v>43851</v>
      </c>
      <c r="B9" s="15" t="s">
        <v>33</v>
      </c>
      <c r="C9" s="17"/>
      <c r="D9" s="17"/>
      <c r="E9" s="18"/>
    </row>
    <row r="10" spans="1:26" ht="14.25" customHeight="1" x14ac:dyDescent="0.3">
      <c r="A10" s="8">
        <f t="shared" si="0"/>
        <v>43852</v>
      </c>
      <c r="B10" s="10" t="s">
        <v>34</v>
      </c>
      <c r="C10" s="11"/>
      <c r="D10" s="11"/>
      <c r="E10" s="12"/>
    </row>
    <row r="11" spans="1:26" ht="14.25" customHeight="1" x14ac:dyDescent="0.3">
      <c r="A11" s="8">
        <f t="shared" si="0"/>
        <v>43853</v>
      </c>
      <c r="B11" s="15" t="s">
        <v>35</v>
      </c>
      <c r="C11" s="17"/>
      <c r="D11" s="17"/>
      <c r="E11" s="18"/>
    </row>
    <row r="12" spans="1:26" ht="14.25" customHeight="1" x14ac:dyDescent="0.3">
      <c r="A12" s="8">
        <f t="shared" si="0"/>
        <v>43854</v>
      </c>
      <c r="B12" s="10" t="s">
        <v>36</v>
      </c>
      <c r="C12" s="11"/>
      <c r="D12" s="11"/>
      <c r="E12" s="12"/>
    </row>
    <row r="13" spans="1:26" ht="14.25" customHeight="1" x14ac:dyDescent="0.3">
      <c r="A13" s="8">
        <f t="shared" si="0"/>
        <v>43855</v>
      </c>
      <c r="B13" s="15" t="s">
        <v>37</v>
      </c>
      <c r="C13" s="17"/>
      <c r="D13" s="17"/>
      <c r="E13" s="18"/>
    </row>
    <row r="14" spans="1:26" ht="14.25" customHeight="1" x14ac:dyDescent="0.3">
      <c r="A14" s="8">
        <f t="shared" si="0"/>
        <v>43856</v>
      </c>
      <c r="B14" s="10" t="s">
        <v>40</v>
      </c>
      <c r="C14" s="25" t="s">
        <v>241</v>
      </c>
      <c r="D14" s="25" t="s">
        <v>243</v>
      </c>
      <c r="E14" s="22">
        <v>4</v>
      </c>
    </row>
    <row r="15" spans="1:26" ht="14.25" customHeight="1" x14ac:dyDescent="0.3">
      <c r="D15" s="23" t="s">
        <v>42</v>
      </c>
      <c r="E15" s="24">
        <f>SUM(E8:E14)</f>
        <v>4</v>
      </c>
    </row>
    <row r="16" spans="1:26" ht="14.25" customHeight="1" x14ac:dyDescent="0.25"/>
    <row r="17" spans="1:5" ht="14.25" customHeight="1" x14ac:dyDescent="0.3">
      <c r="A17" s="39" t="s">
        <v>46</v>
      </c>
      <c r="B17" s="40"/>
      <c r="C17" s="40"/>
      <c r="D17" s="40"/>
      <c r="E17" s="41"/>
    </row>
    <row r="18" spans="1:5" ht="14.25" customHeight="1" x14ac:dyDescent="0.25">
      <c r="A18" s="7" t="s">
        <v>26</v>
      </c>
      <c r="B18" s="7" t="s">
        <v>28</v>
      </c>
      <c r="C18" s="7" t="s">
        <v>29</v>
      </c>
      <c r="D18" s="7" t="s">
        <v>30</v>
      </c>
      <c r="E18" s="7" t="s">
        <v>31</v>
      </c>
    </row>
    <row r="19" spans="1:5" ht="14.25" customHeight="1" x14ac:dyDescent="0.3">
      <c r="A19" s="8">
        <f t="shared" ref="A19:A25" si="1">A8+7</f>
        <v>43857</v>
      </c>
      <c r="B19" s="10" t="s">
        <v>32</v>
      </c>
      <c r="C19" s="11"/>
      <c r="D19" s="11"/>
      <c r="E19" s="12"/>
    </row>
    <row r="20" spans="1:5" ht="14.25" customHeight="1" x14ac:dyDescent="0.3">
      <c r="A20" s="8">
        <f t="shared" si="1"/>
        <v>43858</v>
      </c>
      <c r="B20" s="15" t="s">
        <v>33</v>
      </c>
      <c r="C20" s="19" t="s">
        <v>52</v>
      </c>
      <c r="D20" s="19" t="s">
        <v>245</v>
      </c>
      <c r="E20" s="21">
        <v>2.5</v>
      </c>
    </row>
    <row r="21" spans="1:5" ht="14.25" customHeight="1" x14ac:dyDescent="0.3">
      <c r="A21" s="8">
        <f t="shared" si="1"/>
        <v>43859</v>
      </c>
      <c r="B21" s="10" t="s">
        <v>34</v>
      </c>
      <c r="C21" s="11"/>
      <c r="D21" s="11"/>
      <c r="E21" s="12"/>
    </row>
    <row r="22" spans="1:5" ht="14.25" customHeight="1" x14ac:dyDescent="0.3">
      <c r="A22" s="8">
        <f t="shared" si="1"/>
        <v>43860</v>
      </c>
      <c r="B22" s="15" t="s">
        <v>35</v>
      </c>
      <c r="C22" s="19" t="s">
        <v>57</v>
      </c>
      <c r="D22" s="19" t="s">
        <v>246</v>
      </c>
      <c r="E22" s="21">
        <v>1.5</v>
      </c>
    </row>
    <row r="23" spans="1:5" ht="14.25" customHeight="1" x14ac:dyDescent="0.3">
      <c r="A23" s="8">
        <f t="shared" si="1"/>
        <v>43861</v>
      </c>
      <c r="B23" s="10" t="s">
        <v>36</v>
      </c>
      <c r="C23" s="11"/>
      <c r="D23" s="11"/>
      <c r="E23" s="12"/>
    </row>
    <row r="24" spans="1:5" ht="14.25" customHeight="1" x14ac:dyDescent="0.3">
      <c r="A24" s="8">
        <f t="shared" si="1"/>
        <v>43862</v>
      </c>
      <c r="B24" s="15" t="s">
        <v>37</v>
      </c>
      <c r="C24" s="19" t="s">
        <v>60</v>
      </c>
      <c r="D24" s="19" t="s">
        <v>250</v>
      </c>
      <c r="E24" s="21">
        <v>1</v>
      </c>
    </row>
    <row r="25" spans="1:5" ht="14.25" customHeight="1" x14ac:dyDescent="0.3">
      <c r="A25" s="8">
        <f t="shared" si="1"/>
        <v>43863</v>
      </c>
      <c r="B25" s="10" t="s">
        <v>40</v>
      </c>
      <c r="C25" s="11"/>
      <c r="D25" s="11"/>
      <c r="E25" s="12"/>
    </row>
    <row r="26" spans="1:5" ht="14.25" customHeight="1" x14ac:dyDescent="0.3">
      <c r="D26" s="23" t="s">
        <v>42</v>
      </c>
      <c r="E26" s="24">
        <f>SUM(E19:E25)</f>
        <v>5</v>
      </c>
    </row>
    <row r="27" spans="1:5" ht="14.25" customHeight="1" x14ac:dyDescent="0.25"/>
    <row r="28" spans="1:5" ht="14.25" customHeight="1" x14ac:dyDescent="0.3">
      <c r="A28" s="39" t="s">
        <v>59</v>
      </c>
      <c r="B28" s="40"/>
      <c r="C28" s="40"/>
      <c r="D28" s="40"/>
      <c r="E28" s="41"/>
    </row>
    <row r="29" spans="1:5" ht="14.25" customHeight="1" x14ac:dyDescent="0.25">
      <c r="A29" s="7" t="s">
        <v>26</v>
      </c>
      <c r="B29" s="7" t="s">
        <v>28</v>
      </c>
      <c r="C29" s="7" t="s">
        <v>29</v>
      </c>
      <c r="D29" s="7" t="s">
        <v>30</v>
      </c>
      <c r="E29" s="7" t="s">
        <v>31</v>
      </c>
    </row>
    <row r="30" spans="1:5" ht="14.25" customHeight="1" x14ac:dyDescent="0.3">
      <c r="A30" s="8">
        <f t="shared" ref="A30:A36" si="2">A19+7</f>
        <v>43864</v>
      </c>
      <c r="B30" s="10" t="s">
        <v>32</v>
      </c>
      <c r="C30" s="25"/>
      <c r="D30" s="11"/>
      <c r="E30" s="12"/>
    </row>
    <row r="31" spans="1:5" ht="14.25" customHeight="1" x14ac:dyDescent="0.3">
      <c r="A31" s="8">
        <f t="shared" si="2"/>
        <v>43865</v>
      </c>
      <c r="B31" s="15" t="s">
        <v>33</v>
      </c>
      <c r="C31" s="19" t="s">
        <v>258</v>
      </c>
      <c r="D31" s="19" t="s">
        <v>259</v>
      </c>
      <c r="E31" s="21">
        <v>2.5</v>
      </c>
    </row>
    <row r="32" spans="1:5" ht="14.25" customHeight="1" x14ac:dyDescent="0.3">
      <c r="A32" s="8">
        <f t="shared" si="2"/>
        <v>43866</v>
      </c>
      <c r="B32" s="10" t="s">
        <v>34</v>
      </c>
      <c r="C32" s="25" t="s">
        <v>260</v>
      </c>
      <c r="D32" s="25" t="s">
        <v>261</v>
      </c>
      <c r="E32" s="22">
        <v>1.5</v>
      </c>
    </row>
    <row r="33" spans="1:5" ht="14.25" customHeight="1" x14ac:dyDescent="0.3">
      <c r="A33" s="8">
        <f t="shared" si="2"/>
        <v>43867</v>
      </c>
      <c r="B33" s="15" t="s">
        <v>35</v>
      </c>
      <c r="C33" s="19" t="s">
        <v>73</v>
      </c>
      <c r="D33" s="19" t="s">
        <v>262</v>
      </c>
      <c r="E33" s="21">
        <v>2.5</v>
      </c>
    </row>
    <row r="34" spans="1:5" ht="14.25" customHeight="1" x14ac:dyDescent="0.3">
      <c r="A34" s="8">
        <f t="shared" si="2"/>
        <v>43868</v>
      </c>
      <c r="B34" s="10" t="s">
        <v>36</v>
      </c>
      <c r="C34" s="19" t="s">
        <v>263</v>
      </c>
      <c r="D34" s="19" t="s">
        <v>264</v>
      </c>
      <c r="E34" s="21">
        <v>1</v>
      </c>
    </row>
    <row r="35" spans="1:5" ht="14.25" customHeight="1" x14ac:dyDescent="0.3">
      <c r="A35" s="8">
        <f t="shared" si="2"/>
        <v>43869</v>
      </c>
      <c r="B35" s="15" t="s">
        <v>37</v>
      </c>
      <c r="C35" s="19"/>
      <c r="D35" s="19"/>
      <c r="E35" s="21"/>
    </row>
    <row r="36" spans="1:5" ht="14.25" customHeight="1" x14ac:dyDescent="0.3">
      <c r="A36" s="8">
        <f t="shared" si="2"/>
        <v>43870</v>
      </c>
      <c r="B36" s="10" t="s">
        <v>40</v>
      </c>
      <c r="C36" s="11"/>
      <c r="D36" s="11"/>
      <c r="E36" s="12"/>
    </row>
    <row r="37" spans="1:5" ht="14.25" customHeight="1" x14ac:dyDescent="0.3">
      <c r="D37" s="23" t="s">
        <v>42</v>
      </c>
      <c r="E37" s="24">
        <f>SUM(E30:E36)</f>
        <v>7.5</v>
      </c>
    </row>
    <row r="38" spans="1:5" ht="14.25" customHeight="1" x14ac:dyDescent="0.25"/>
    <row r="39" spans="1:5" ht="14.25" customHeight="1" x14ac:dyDescent="0.3">
      <c r="A39" s="39" t="s">
        <v>75</v>
      </c>
      <c r="B39" s="40"/>
      <c r="C39" s="40"/>
      <c r="D39" s="40"/>
      <c r="E39" s="41"/>
    </row>
    <row r="40" spans="1:5" ht="14.25" customHeight="1" x14ac:dyDescent="0.25">
      <c r="A40" s="7" t="s">
        <v>26</v>
      </c>
      <c r="B40" s="7" t="s">
        <v>28</v>
      </c>
      <c r="C40" s="7" t="s">
        <v>29</v>
      </c>
      <c r="D40" s="7" t="s">
        <v>30</v>
      </c>
      <c r="E40" s="7" t="s">
        <v>31</v>
      </c>
    </row>
    <row r="41" spans="1:5" ht="14.25" customHeight="1" x14ac:dyDescent="0.3">
      <c r="A41" s="8">
        <f t="shared" ref="A41:A47" si="3">A30+7</f>
        <v>43871</v>
      </c>
      <c r="B41" s="10" t="s">
        <v>32</v>
      </c>
      <c r="C41" s="11"/>
      <c r="D41" s="11"/>
      <c r="E41" s="12"/>
    </row>
    <row r="42" spans="1:5" ht="14.25" customHeight="1" x14ac:dyDescent="0.3">
      <c r="A42" s="8">
        <f t="shared" si="3"/>
        <v>43872</v>
      </c>
      <c r="B42" s="15" t="s">
        <v>33</v>
      </c>
      <c r="C42" s="19" t="s">
        <v>275</v>
      </c>
      <c r="D42" s="19" t="s">
        <v>259</v>
      </c>
      <c r="E42" s="21">
        <v>2.5</v>
      </c>
    </row>
    <row r="43" spans="1:5" ht="14.25" customHeight="1" x14ac:dyDescent="0.3">
      <c r="A43" s="8">
        <f t="shared" si="3"/>
        <v>43873</v>
      </c>
      <c r="B43" s="10" t="s">
        <v>34</v>
      </c>
      <c r="C43" s="11"/>
      <c r="D43" s="11"/>
      <c r="E43" s="12"/>
    </row>
    <row r="44" spans="1:5" ht="14.25" customHeight="1" x14ac:dyDescent="0.3">
      <c r="A44" s="8">
        <f t="shared" si="3"/>
        <v>43874</v>
      </c>
      <c r="B44" s="15" t="s">
        <v>35</v>
      </c>
      <c r="C44" s="19" t="s">
        <v>276</v>
      </c>
      <c r="D44" s="19" t="s">
        <v>277</v>
      </c>
      <c r="E44" s="21">
        <v>1.5</v>
      </c>
    </row>
    <row r="45" spans="1:5" ht="14.25" customHeight="1" x14ac:dyDescent="0.3">
      <c r="A45" s="8">
        <f t="shared" si="3"/>
        <v>43875</v>
      </c>
      <c r="B45" s="10" t="s">
        <v>36</v>
      </c>
      <c r="C45" s="11"/>
      <c r="D45" s="11"/>
      <c r="E45" s="12"/>
    </row>
    <row r="46" spans="1:5" ht="14.25" customHeight="1" x14ac:dyDescent="0.3">
      <c r="A46" s="8">
        <f t="shared" si="3"/>
        <v>43876</v>
      </c>
      <c r="B46" s="15" t="s">
        <v>37</v>
      </c>
      <c r="C46" s="19" t="s">
        <v>263</v>
      </c>
      <c r="D46" s="19" t="s">
        <v>278</v>
      </c>
      <c r="E46" s="21">
        <v>1</v>
      </c>
    </row>
    <row r="47" spans="1:5" ht="14.25" customHeight="1" x14ac:dyDescent="0.3">
      <c r="A47" s="8">
        <f t="shared" si="3"/>
        <v>43877</v>
      </c>
      <c r="B47" s="10" t="s">
        <v>40</v>
      </c>
      <c r="C47" s="11"/>
      <c r="D47" s="11"/>
      <c r="E47" s="12"/>
    </row>
    <row r="48" spans="1:5" ht="14.25" customHeight="1" x14ac:dyDescent="0.3">
      <c r="D48" s="23" t="s">
        <v>42</v>
      </c>
      <c r="E48" s="24">
        <f>SUM(E41:E47)</f>
        <v>5</v>
      </c>
    </row>
    <row r="49" spans="1:5" ht="14.25" customHeight="1" x14ac:dyDescent="0.25"/>
    <row r="50" spans="1:5" ht="14.25" customHeight="1" x14ac:dyDescent="0.3">
      <c r="A50" s="39" t="s">
        <v>80</v>
      </c>
      <c r="B50" s="40"/>
      <c r="C50" s="40"/>
      <c r="D50" s="40"/>
      <c r="E50" s="41"/>
    </row>
    <row r="51" spans="1:5" ht="14.25" customHeight="1" x14ac:dyDescent="0.25">
      <c r="A51" s="7" t="s">
        <v>26</v>
      </c>
      <c r="B51" s="7" t="s">
        <v>28</v>
      </c>
      <c r="C51" s="7" t="s">
        <v>29</v>
      </c>
      <c r="D51" s="7" t="s">
        <v>30</v>
      </c>
      <c r="E51" s="7" t="s">
        <v>31</v>
      </c>
    </row>
    <row r="52" spans="1:5" ht="14.25" customHeight="1" x14ac:dyDescent="0.3">
      <c r="A52" s="8">
        <f t="shared" ref="A52:A58" si="4">A41+7</f>
        <v>43878</v>
      </c>
      <c r="B52" s="10" t="s">
        <v>32</v>
      </c>
      <c r="C52" s="11"/>
      <c r="D52" s="11"/>
      <c r="E52" s="12"/>
    </row>
    <row r="53" spans="1:5" ht="14.25" customHeight="1" x14ac:dyDescent="0.3">
      <c r="A53" s="8">
        <f t="shared" si="4"/>
        <v>43879</v>
      </c>
      <c r="B53" s="15" t="s">
        <v>33</v>
      </c>
      <c r="C53" s="19" t="s">
        <v>275</v>
      </c>
      <c r="D53" s="19" t="s">
        <v>259</v>
      </c>
      <c r="E53" s="21">
        <v>2.5</v>
      </c>
    </row>
    <row r="54" spans="1:5" ht="14.25" customHeight="1" x14ac:dyDescent="0.3">
      <c r="A54" s="8">
        <f t="shared" si="4"/>
        <v>43880</v>
      </c>
      <c r="B54" s="10" t="s">
        <v>34</v>
      </c>
      <c r="C54" s="11"/>
      <c r="D54" s="11"/>
      <c r="E54" s="12"/>
    </row>
    <row r="55" spans="1:5" ht="14.25" customHeight="1" x14ac:dyDescent="0.3">
      <c r="A55" s="8">
        <f t="shared" si="4"/>
        <v>43881</v>
      </c>
      <c r="B55" s="15" t="s">
        <v>35</v>
      </c>
      <c r="C55" s="19" t="s">
        <v>285</v>
      </c>
      <c r="D55" s="19" t="s">
        <v>286</v>
      </c>
      <c r="E55" s="21">
        <v>2</v>
      </c>
    </row>
    <row r="56" spans="1:5" ht="14.25" customHeight="1" x14ac:dyDescent="0.3">
      <c r="A56" s="8">
        <f t="shared" si="4"/>
        <v>43882</v>
      </c>
      <c r="B56" s="10" t="s">
        <v>36</v>
      </c>
      <c r="C56" s="11"/>
      <c r="D56" s="11"/>
      <c r="E56" s="12"/>
    </row>
    <row r="57" spans="1:5" ht="14.25" customHeight="1" x14ac:dyDescent="0.3">
      <c r="A57" s="8">
        <f t="shared" si="4"/>
        <v>43883</v>
      </c>
      <c r="B57" s="15" t="s">
        <v>37</v>
      </c>
      <c r="C57" s="19" t="s">
        <v>287</v>
      </c>
      <c r="D57" s="19" t="s">
        <v>278</v>
      </c>
      <c r="E57" s="21">
        <v>4</v>
      </c>
    </row>
    <row r="58" spans="1:5" ht="14.25" customHeight="1" x14ac:dyDescent="0.3">
      <c r="A58" s="8">
        <f t="shared" si="4"/>
        <v>43884</v>
      </c>
      <c r="B58" s="10" t="s">
        <v>40</v>
      </c>
      <c r="C58" s="25" t="s">
        <v>290</v>
      </c>
      <c r="D58" s="25" t="s">
        <v>291</v>
      </c>
      <c r="E58" s="22">
        <v>4</v>
      </c>
    </row>
    <row r="59" spans="1:5" ht="14.25" customHeight="1" x14ac:dyDescent="0.3">
      <c r="D59" s="23" t="s">
        <v>42</v>
      </c>
      <c r="E59" s="24">
        <f>SUM(E52:E58)</f>
        <v>12.5</v>
      </c>
    </row>
    <row r="60" spans="1:5" ht="14.25" customHeight="1" x14ac:dyDescent="0.25"/>
    <row r="61" spans="1:5" ht="14.25" customHeight="1" x14ac:dyDescent="0.3">
      <c r="A61" s="39" t="s">
        <v>98</v>
      </c>
      <c r="B61" s="40"/>
      <c r="C61" s="40"/>
      <c r="D61" s="40"/>
      <c r="E61" s="41"/>
    </row>
    <row r="62" spans="1:5" ht="14.25" customHeight="1" x14ac:dyDescent="0.25">
      <c r="A62" s="7" t="s">
        <v>26</v>
      </c>
      <c r="B62" s="7" t="s">
        <v>28</v>
      </c>
      <c r="C62" s="7" t="s">
        <v>29</v>
      </c>
      <c r="D62" s="7" t="s">
        <v>30</v>
      </c>
      <c r="E62" s="7" t="s">
        <v>31</v>
      </c>
    </row>
    <row r="63" spans="1:5" ht="14.25" customHeight="1" x14ac:dyDescent="0.3">
      <c r="A63" s="8">
        <f t="shared" ref="A63:A69" si="5">A52+7</f>
        <v>43885</v>
      </c>
      <c r="B63" s="10" t="s">
        <v>32</v>
      </c>
      <c r="C63" s="11"/>
      <c r="D63" s="11"/>
      <c r="E63" s="12"/>
    </row>
    <row r="64" spans="1:5" ht="14.25" customHeight="1" x14ac:dyDescent="0.3">
      <c r="A64" s="8">
        <f t="shared" si="5"/>
        <v>43886</v>
      </c>
      <c r="B64" s="15" t="s">
        <v>33</v>
      </c>
      <c r="C64" s="19" t="s">
        <v>292</v>
      </c>
      <c r="D64" s="19" t="s">
        <v>259</v>
      </c>
      <c r="E64" s="21">
        <v>2.5</v>
      </c>
    </row>
    <row r="65" spans="1:5" ht="14.25" customHeight="1" x14ac:dyDescent="0.3">
      <c r="A65" s="8">
        <f t="shared" si="5"/>
        <v>43887</v>
      </c>
      <c r="B65" s="10" t="s">
        <v>34</v>
      </c>
      <c r="C65" s="11"/>
      <c r="D65" s="11"/>
      <c r="E65" s="12"/>
    </row>
    <row r="66" spans="1:5" ht="14.25" customHeight="1" x14ac:dyDescent="0.3">
      <c r="A66" s="8">
        <f t="shared" si="5"/>
        <v>43888</v>
      </c>
      <c r="B66" s="15" t="s">
        <v>35</v>
      </c>
      <c r="C66" s="19" t="s">
        <v>294</v>
      </c>
      <c r="D66" s="19" t="s">
        <v>295</v>
      </c>
      <c r="E66" s="21">
        <v>2.5</v>
      </c>
    </row>
    <row r="67" spans="1:5" ht="14.25" customHeight="1" x14ac:dyDescent="0.3">
      <c r="A67" s="8">
        <f t="shared" si="5"/>
        <v>43889</v>
      </c>
      <c r="B67" s="10" t="s">
        <v>36</v>
      </c>
      <c r="C67" s="11"/>
      <c r="D67" s="11"/>
      <c r="E67" s="12"/>
    </row>
    <row r="68" spans="1:5" ht="14.25" customHeight="1" x14ac:dyDescent="0.3">
      <c r="A68" s="8">
        <f t="shared" si="5"/>
        <v>43890</v>
      </c>
      <c r="B68" s="15" t="s">
        <v>37</v>
      </c>
      <c r="C68" s="17"/>
      <c r="D68" s="17"/>
      <c r="E68" s="18"/>
    </row>
    <row r="69" spans="1:5" ht="14.25" customHeight="1" x14ac:dyDescent="0.3">
      <c r="A69" s="8">
        <f t="shared" si="5"/>
        <v>43891</v>
      </c>
      <c r="B69" s="10" t="s">
        <v>40</v>
      </c>
      <c r="C69" s="36">
        <v>44169</v>
      </c>
      <c r="D69" s="25" t="s">
        <v>296</v>
      </c>
      <c r="E69" s="22">
        <v>4</v>
      </c>
    </row>
    <row r="70" spans="1:5" ht="14.25" customHeight="1" x14ac:dyDescent="0.3">
      <c r="D70" s="23" t="s">
        <v>42</v>
      </c>
      <c r="E70" s="24">
        <f>SUM(E63:E69)</f>
        <v>9</v>
      </c>
    </row>
    <row r="71" spans="1:5" ht="14.25" customHeight="1" x14ac:dyDescent="0.25"/>
    <row r="72" spans="1:5" ht="14.25" customHeight="1" x14ac:dyDescent="0.3">
      <c r="A72" s="39" t="s">
        <v>108</v>
      </c>
      <c r="B72" s="40"/>
      <c r="C72" s="40"/>
      <c r="D72" s="40"/>
      <c r="E72" s="41"/>
    </row>
    <row r="73" spans="1:5" ht="14.25" customHeight="1" x14ac:dyDescent="0.25">
      <c r="A73" s="7" t="s">
        <v>26</v>
      </c>
      <c r="B73" s="7" t="s">
        <v>28</v>
      </c>
      <c r="C73" s="7" t="s">
        <v>29</v>
      </c>
      <c r="D73" s="7" t="s">
        <v>30</v>
      </c>
      <c r="E73" s="7" t="s">
        <v>31</v>
      </c>
    </row>
    <row r="74" spans="1:5" ht="14.25" customHeight="1" x14ac:dyDescent="0.3">
      <c r="A74" s="8">
        <f t="shared" ref="A74:A80" si="6">A63+7</f>
        <v>43892</v>
      </c>
      <c r="B74" s="10" t="s">
        <v>32</v>
      </c>
      <c r="C74" s="11"/>
      <c r="D74" s="11"/>
      <c r="E74" s="12"/>
    </row>
    <row r="75" spans="1:5" ht="14.25" customHeight="1" x14ac:dyDescent="0.3">
      <c r="A75" s="8">
        <f t="shared" si="6"/>
        <v>43893</v>
      </c>
      <c r="B75" s="15" t="s">
        <v>33</v>
      </c>
      <c r="C75" s="19" t="s">
        <v>294</v>
      </c>
      <c r="D75" s="19" t="s">
        <v>299</v>
      </c>
      <c r="E75" s="21">
        <v>2.5</v>
      </c>
    </row>
    <row r="76" spans="1:5" ht="14.25" customHeight="1" x14ac:dyDescent="0.3">
      <c r="A76" s="8">
        <f t="shared" si="6"/>
        <v>43894</v>
      </c>
      <c r="B76" s="10" t="s">
        <v>34</v>
      </c>
      <c r="C76" s="25"/>
      <c r="D76" s="25"/>
      <c r="E76" s="12"/>
    </row>
    <row r="77" spans="1:5" ht="14.25" customHeight="1" x14ac:dyDescent="0.3">
      <c r="A77" s="8">
        <f t="shared" si="6"/>
        <v>43895</v>
      </c>
      <c r="B77" s="15" t="s">
        <v>35</v>
      </c>
      <c r="C77" s="19" t="s">
        <v>304</v>
      </c>
      <c r="D77" s="19" t="s">
        <v>299</v>
      </c>
      <c r="E77" s="21">
        <v>2</v>
      </c>
    </row>
    <row r="78" spans="1:5" ht="14.25" customHeight="1" x14ac:dyDescent="0.3">
      <c r="A78" s="8">
        <f t="shared" si="6"/>
        <v>43896</v>
      </c>
      <c r="B78" s="10" t="s">
        <v>36</v>
      </c>
      <c r="C78" s="11"/>
      <c r="D78" s="11"/>
      <c r="E78" s="12"/>
    </row>
    <row r="79" spans="1:5" ht="14.25" customHeight="1" x14ac:dyDescent="0.3">
      <c r="A79" s="8">
        <f t="shared" si="6"/>
        <v>43897</v>
      </c>
      <c r="B79" s="15" t="s">
        <v>37</v>
      </c>
      <c r="C79" s="29"/>
      <c r="D79" s="30"/>
      <c r="E79" s="18"/>
    </row>
    <row r="80" spans="1:5" ht="14.25" customHeight="1" x14ac:dyDescent="0.3">
      <c r="A80" s="8">
        <f t="shared" si="6"/>
        <v>43898</v>
      </c>
      <c r="B80" s="10" t="s">
        <v>40</v>
      </c>
      <c r="C80" s="25"/>
      <c r="D80" s="25"/>
      <c r="E80" s="12"/>
    </row>
    <row r="81" spans="1:5" ht="14.25" customHeight="1" x14ac:dyDescent="0.3">
      <c r="D81" s="23" t="s">
        <v>42</v>
      </c>
      <c r="E81" s="24">
        <f>SUM(E74:E80)</f>
        <v>4.5</v>
      </c>
    </row>
    <row r="82" spans="1:5" ht="14.25" customHeight="1" x14ac:dyDescent="0.25"/>
    <row r="83" spans="1:5" ht="14.25" customHeight="1" x14ac:dyDescent="0.3">
      <c r="A83" s="39" t="s">
        <v>114</v>
      </c>
      <c r="B83" s="40"/>
      <c r="C83" s="40"/>
      <c r="D83" s="40"/>
      <c r="E83" s="41"/>
    </row>
    <row r="84" spans="1:5" ht="14.25" customHeight="1" x14ac:dyDescent="0.25">
      <c r="A84" s="7" t="s">
        <v>26</v>
      </c>
      <c r="B84" s="7" t="s">
        <v>28</v>
      </c>
      <c r="C84" s="7" t="s">
        <v>29</v>
      </c>
      <c r="D84" s="7" t="s">
        <v>30</v>
      </c>
      <c r="E84" s="7" t="s">
        <v>31</v>
      </c>
    </row>
    <row r="85" spans="1:5" ht="14.25" customHeight="1" x14ac:dyDescent="0.3">
      <c r="A85" s="8">
        <f t="shared" ref="A85:A91" si="7">A74+7</f>
        <v>43899</v>
      </c>
      <c r="B85" s="10" t="s">
        <v>32</v>
      </c>
      <c r="C85" s="11"/>
      <c r="D85" s="11"/>
      <c r="E85" s="12"/>
    </row>
    <row r="86" spans="1:5" ht="14.25" customHeight="1" x14ac:dyDescent="0.3">
      <c r="A86" s="8">
        <f t="shared" si="7"/>
        <v>43900</v>
      </c>
      <c r="B86" s="15" t="s">
        <v>33</v>
      </c>
      <c r="C86" s="19" t="s">
        <v>178</v>
      </c>
      <c r="D86" s="19" t="s">
        <v>299</v>
      </c>
      <c r="E86" s="21">
        <v>2</v>
      </c>
    </row>
    <row r="87" spans="1:5" ht="14.25" customHeight="1" x14ac:dyDescent="0.3">
      <c r="A87" s="8">
        <f t="shared" si="7"/>
        <v>43901</v>
      </c>
      <c r="B87" s="10" t="s">
        <v>34</v>
      </c>
      <c r="C87" s="25"/>
      <c r="D87" s="25"/>
      <c r="E87" s="12"/>
    </row>
    <row r="88" spans="1:5" ht="14.25" customHeight="1" x14ac:dyDescent="0.3">
      <c r="A88" s="8">
        <f t="shared" si="7"/>
        <v>43902</v>
      </c>
      <c r="B88" s="15" t="s">
        <v>35</v>
      </c>
      <c r="C88" s="19" t="s">
        <v>178</v>
      </c>
      <c r="D88" s="19" t="s">
        <v>299</v>
      </c>
      <c r="E88" s="21">
        <v>2</v>
      </c>
    </row>
    <row r="89" spans="1:5" ht="14.25" customHeight="1" x14ac:dyDescent="0.3">
      <c r="A89" s="8">
        <f t="shared" si="7"/>
        <v>43903</v>
      </c>
      <c r="B89" s="10" t="s">
        <v>36</v>
      </c>
      <c r="C89" s="11"/>
      <c r="E89" s="12"/>
    </row>
    <row r="90" spans="1:5" ht="14.25" customHeight="1" x14ac:dyDescent="0.3">
      <c r="A90" s="8">
        <f t="shared" si="7"/>
        <v>43904</v>
      </c>
      <c r="B90" s="15" t="s">
        <v>37</v>
      </c>
      <c r="C90" s="17"/>
      <c r="E90" s="18"/>
    </row>
    <row r="91" spans="1:5" ht="14.25" customHeight="1" x14ac:dyDescent="0.3">
      <c r="A91" s="8">
        <f t="shared" si="7"/>
        <v>43905</v>
      </c>
      <c r="B91" s="10" t="s">
        <v>40</v>
      </c>
      <c r="C91" s="36">
        <v>44116</v>
      </c>
      <c r="D91" s="4" t="s">
        <v>312</v>
      </c>
      <c r="E91" s="22">
        <v>2</v>
      </c>
    </row>
    <row r="92" spans="1:5" ht="14.25" customHeight="1" x14ac:dyDescent="0.3">
      <c r="E92" s="24">
        <f>SUM(E85:E91)</f>
        <v>6</v>
      </c>
    </row>
    <row r="93" spans="1:5" ht="14.25" customHeight="1" x14ac:dyDescent="0.25"/>
    <row r="94" spans="1:5" ht="14.25" customHeight="1" x14ac:dyDescent="0.3">
      <c r="A94" s="39" t="s">
        <v>122</v>
      </c>
      <c r="B94" s="40"/>
      <c r="C94" s="40"/>
      <c r="D94" s="40"/>
      <c r="E94" s="41"/>
    </row>
    <row r="95" spans="1:5" ht="14.25" customHeight="1" x14ac:dyDescent="0.25">
      <c r="B95" s="7" t="s">
        <v>28</v>
      </c>
      <c r="C95" s="7" t="s">
        <v>29</v>
      </c>
      <c r="D95" s="7" t="s">
        <v>30</v>
      </c>
      <c r="E95" s="7" t="s">
        <v>31</v>
      </c>
    </row>
    <row r="96" spans="1:5" ht="14.25" customHeight="1" x14ac:dyDescent="0.3">
      <c r="A96" s="37">
        <f>A91+1</f>
        <v>43906</v>
      </c>
      <c r="B96" s="10" t="s">
        <v>32</v>
      </c>
      <c r="C96" s="11"/>
      <c r="D96" s="11"/>
      <c r="E96" s="12"/>
    </row>
    <row r="97" spans="1:5" ht="14.25" customHeight="1" x14ac:dyDescent="0.3">
      <c r="A97" s="7" t="s">
        <v>26</v>
      </c>
      <c r="B97" s="15" t="s">
        <v>33</v>
      </c>
      <c r="C97" s="19" t="s">
        <v>313</v>
      </c>
      <c r="D97" s="19" t="s">
        <v>216</v>
      </c>
      <c r="E97" s="21">
        <v>1.5</v>
      </c>
    </row>
    <row r="98" spans="1:5" ht="14.25" customHeight="1" x14ac:dyDescent="0.3">
      <c r="A98" s="8">
        <f>A85+14</f>
        <v>43913</v>
      </c>
      <c r="B98" s="10" t="s">
        <v>34</v>
      </c>
      <c r="C98" s="11"/>
      <c r="D98" s="11"/>
      <c r="E98" s="12"/>
    </row>
    <row r="99" spans="1:5" ht="14.25" customHeight="1" x14ac:dyDescent="0.3">
      <c r="A99" s="8">
        <f t="shared" ref="A99:A104" si="8">A98+1</f>
        <v>43914</v>
      </c>
      <c r="B99" s="15" t="s">
        <v>35</v>
      </c>
      <c r="C99" s="19" t="s">
        <v>217</v>
      </c>
      <c r="D99" s="19" t="s">
        <v>218</v>
      </c>
      <c r="E99" s="21">
        <v>2</v>
      </c>
    </row>
    <row r="100" spans="1:5" ht="14.25" customHeight="1" x14ac:dyDescent="0.3">
      <c r="A100" s="8">
        <f t="shared" si="8"/>
        <v>43915</v>
      </c>
      <c r="B100" s="10" t="s">
        <v>36</v>
      </c>
      <c r="C100" s="11"/>
      <c r="D100" s="11"/>
      <c r="E100" s="12"/>
    </row>
    <row r="101" spans="1:5" ht="14.25" customHeight="1" x14ac:dyDescent="0.3">
      <c r="A101" s="8">
        <f t="shared" si="8"/>
        <v>43916</v>
      </c>
      <c r="B101" s="15" t="s">
        <v>37</v>
      </c>
      <c r="C101" s="19" t="s">
        <v>318</v>
      </c>
      <c r="D101" s="19"/>
      <c r="E101" s="21">
        <v>1.5</v>
      </c>
    </row>
    <row r="102" spans="1:5" ht="14.25" customHeight="1" x14ac:dyDescent="0.3">
      <c r="A102" s="8">
        <f t="shared" si="8"/>
        <v>43917</v>
      </c>
      <c r="B102" s="10" t="s">
        <v>40</v>
      </c>
      <c r="C102" s="25" t="s">
        <v>319</v>
      </c>
      <c r="D102" s="25" t="s">
        <v>220</v>
      </c>
      <c r="E102" s="22">
        <v>6</v>
      </c>
    </row>
    <row r="103" spans="1:5" ht="14.25" customHeight="1" x14ac:dyDescent="0.3">
      <c r="A103" s="8">
        <f t="shared" si="8"/>
        <v>43918</v>
      </c>
      <c r="D103" s="23" t="s">
        <v>42</v>
      </c>
      <c r="E103" s="24">
        <f>SUM(E96:E102)</f>
        <v>11</v>
      </c>
    </row>
    <row r="104" spans="1:5" ht="14.25" customHeight="1" x14ac:dyDescent="0.3">
      <c r="A104" s="8">
        <f t="shared" si="8"/>
        <v>43919</v>
      </c>
    </row>
    <row r="105" spans="1:5" ht="14.25" customHeight="1" x14ac:dyDescent="0.3">
      <c r="A105" s="39" t="s">
        <v>132</v>
      </c>
      <c r="B105" s="40"/>
      <c r="C105" s="40"/>
      <c r="D105" s="40"/>
      <c r="E105" s="41"/>
    </row>
    <row r="106" spans="1:5" ht="14.25" customHeight="1" x14ac:dyDescent="0.25">
      <c r="B106" s="7" t="s">
        <v>28</v>
      </c>
      <c r="C106" s="7" t="s">
        <v>29</v>
      </c>
      <c r="D106" s="7" t="s">
        <v>30</v>
      </c>
      <c r="E106" s="7" t="s">
        <v>31</v>
      </c>
    </row>
    <row r="107" spans="1:5" ht="14.25" customHeight="1" x14ac:dyDescent="0.3">
      <c r="A107" s="37">
        <f>A102+1</f>
        <v>43918</v>
      </c>
      <c r="B107" s="10" t="s">
        <v>32</v>
      </c>
      <c r="C107" s="11"/>
      <c r="D107" s="11"/>
      <c r="E107" s="12"/>
    </row>
    <row r="108" spans="1:5" ht="14.25" customHeight="1" x14ac:dyDescent="0.3">
      <c r="A108" s="7" t="s">
        <v>26</v>
      </c>
      <c r="B108" s="15" t="s">
        <v>33</v>
      </c>
      <c r="C108" s="38">
        <v>44106</v>
      </c>
      <c r="D108" s="19" t="s">
        <v>223</v>
      </c>
      <c r="E108" s="21">
        <v>4</v>
      </c>
    </row>
    <row r="109" spans="1:5" ht="14.25" customHeight="1" x14ac:dyDescent="0.3">
      <c r="A109" s="8">
        <f t="shared" ref="A109:A115" si="9">A98+7</f>
        <v>43920</v>
      </c>
      <c r="B109" s="10" t="s">
        <v>34</v>
      </c>
      <c r="C109" s="11"/>
      <c r="D109" s="11"/>
      <c r="E109" s="12"/>
    </row>
    <row r="110" spans="1:5" ht="14.25" customHeight="1" x14ac:dyDescent="0.3">
      <c r="A110" s="8">
        <f t="shared" si="9"/>
        <v>43921</v>
      </c>
      <c r="B110" s="15" t="s">
        <v>35</v>
      </c>
      <c r="C110" s="19" t="s">
        <v>322</v>
      </c>
      <c r="D110" s="19" t="s">
        <v>225</v>
      </c>
      <c r="E110" s="21">
        <v>1</v>
      </c>
    </row>
    <row r="111" spans="1:5" ht="14.25" customHeight="1" x14ac:dyDescent="0.3">
      <c r="A111" s="8">
        <f t="shared" si="9"/>
        <v>43922</v>
      </c>
      <c r="B111" s="10" t="s">
        <v>36</v>
      </c>
      <c r="C111" s="11"/>
      <c r="D111" s="11"/>
      <c r="E111" s="12"/>
    </row>
    <row r="112" spans="1:5" ht="14.25" customHeight="1" x14ac:dyDescent="0.3">
      <c r="A112" s="8">
        <f t="shared" si="9"/>
        <v>43923</v>
      </c>
      <c r="B112" s="15" t="s">
        <v>37</v>
      </c>
      <c r="C112" s="17"/>
      <c r="D112" s="17"/>
      <c r="E112" s="18"/>
    </row>
    <row r="113" spans="1:5" ht="14.25" customHeight="1" x14ac:dyDescent="0.3">
      <c r="A113" s="8">
        <f t="shared" si="9"/>
        <v>43924</v>
      </c>
      <c r="B113" s="10" t="s">
        <v>40</v>
      </c>
      <c r="C113" s="11"/>
      <c r="D113" s="11"/>
      <c r="E113" s="12"/>
    </row>
    <row r="114" spans="1:5" ht="14.25" customHeight="1" x14ac:dyDescent="0.3">
      <c r="A114" s="8">
        <f t="shared" si="9"/>
        <v>43925</v>
      </c>
      <c r="D114" s="23" t="s">
        <v>42</v>
      </c>
      <c r="E114" s="24">
        <f>SUM(E107:E113)</f>
        <v>5</v>
      </c>
    </row>
    <row r="115" spans="1:5" ht="14.25" customHeight="1" x14ac:dyDescent="0.3">
      <c r="A115" s="8">
        <f t="shared" si="9"/>
        <v>43926</v>
      </c>
    </row>
    <row r="116" spans="1:5" ht="14.25" customHeight="1" x14ac:dyDescent="0.3">
      <c r="A116" s="39" t="s">
        <v>145</v>
      </c>
      <c r="B116" s="40"/>
      <c r="C116" s="40"/>
      <c r="D116" s="40"/>
      <c r="E116" s="41"/>
    </row>
    <row r="117" spans="1:5" ht="14.25" customHeight="1" x14ac:dyDescent="0.25">
      <c r="B117" s="7" t="s">
        <v>28</v>
      </c>
      <c r="C117" s="7" t="s">
        <v>29</v>
      </c>
      <c r="D117" s="7" t="s">
        <v>30</v>
      </c>
      <c r="E117" s="7" t="s">
        <v>31</v>
      </c>
    </row>
    <row r="118" spans="1:5" ht="14.25" customHeight="1" x14ac:dyDescent="0.3">
      <c r="A118" s="37">
        <f>A113+1</f>
        <v>43925</v>
      </c>
      <c r="B118" s="10" t="s">
        <v>32</v>
      </c>
      <c r="C118" s="25" t="s">
        <v>323</v>
      </c>
      <c r="D118" s="25" t="s">
        <v>324</v>
      </c>
      <c r="E118" s="22">
        <v>1.5</v>
      </c>
    </row>
    <row r="119" spans="1:5" ht="14.25" customHeight="1" x14ac:dyDescent="0.3">
      <c r="A119" s="7" t="s">
        <v>26</v>
      </c>
      <c r="B119" s="15" t="s">
        <v>33</v>
      </c>
      <c r="C119" s="19" t="s">
        <v>325</v>
      </c>
      <c r="D119" s="19" t="s">
        <v>326</v>
      </c>
      <c r="E119" s="21">
        <v>3.5</v>
      </c>
    </row>
    <row r="120" spans="1:5" ht="14.25" customHeight="1" x14ac:dyDescent="0.3">
      <c r="A120" s="8">
        <f t="shared" ref="A120:A126" si="10">A109+7</f>
        <v>43927</v>
      </c>
      <c r="B120" s="10" t="s">
        <v>34</v>
      </c>
      <c r="C120" s="25" t="s">
        <v>230</v>
      </c>
      <c r="D120" s="25" t="s">
        <v>231</v>
      </c>
      <c r="E120" s="22">
        <v>0.5</v>
      </c>
    </row>
    <row r="121" spans="1:5" ht="14.25" customHeight="1" x14ac:dyDescent="0.3">
      <c r="A121" s="8">
        <f t="shared" si="10"/>
        <v>43928</v>
      </c>
      <c r="B121" s="15" t="s">
        <v>35</v>
      </c>
      <c r="C121" s="17"/>
      <c r="D121" s="17"/>
      <c r="E121" s="18"/>
    </row>
    <row r="122" spans="1:5" ht="14.25" customHeight="1" x14ac:dyDescent="0.3">
      <c r="A122" s="8">
        <f t="shared" si="10"/>
        <v>43929</v>
      </c>
      <c r="B122" s="10" t="s">
        <v>36</v>
      </c>
      <c r="C122" s="25"/>
      <c r="D122" s="25"/>
      <c r="E122" s="22"/>
    </row>
    <row r="123" spans="1:5" ht="14.25" customHeight="1" x14ac:dyDescent="0.3">
      <c r="A123" s="8">
        <f t="shared" si="10"/>
        <v>43930</v>
      </c>
      <c r="B123" s="15" t="s">
        <v>37</v>
      </c>
      <c r="C123" s="17"/>
      <c r="D123" s="17"/>
      <c r="E123" s="18"/>
    </row>
    <row r="124" spans="1:5" ht="14.25" customHeight="1" x14ac:dyDescent="0.3">
      <c r="A124" s="8">
        <f t="shared" si="10"/>
        <v>43931</v>
      </c>
      <c r="B124" s="10" t="s">
        <v>40</v>
      </c>
      <c r="C124" s="25" t="s">
        <v>328</v>
      </c>
      <c r="D124" s="25" t="s">
        <v>243</v>
      </c>
      <c r="E124" s="22">
        <v>0.5</v>
      </c>
    </row>
    <row r="125" spans="1:5" ht="14.25" customHeight="1" x14ac:dyDescent="0.3">
      <c r="A125" s="8">
        <f t="shared" si="10"/>
        <v>43932</v>
      </c>
      <c r="D125" s="23" t="s">
        <v>42</v>
      </c>
      <c r="E125" s="24">
        <f>SUM(E118:E124)</f>
        <v>6</v>
      </c>
    </row>
    <row r="126" spans="1:5" ht="14.25" customHeight="1" x14ac:dyDescent="0.3">
      <c r="A126" s="8">
        <f t="shared" si="10"/>
        <v>43933</v>
      </c>
    </row>
    <row r="127" spans="1:5" ht="14.25" customHeight="1" x14ac:dyDescent="0.3">
      <c r="A127" s="39" t="s">
        <v>162</v>
      </c>
      <c r="B127" s="40"/>
      <c r="C127" s="40"/>
      <c r="D127" s="40"/>
      <c r="E127" s="41"/>
    </row>
    <row r="128" spans="1:5" ht="14.25" customHeight="1" x14ac:dyDescent="0.25">
      <c r="B128" s="7" t="s">
        <v>28</v>
      </c>
      <c r="C128" s="7" t="s">
        <v>29</v>
      </c>
      <c r="D128" s="7" t="s">
        <v>30</v>
      </c>
      <c r="E128" s="7" t="s">
        <v>31</v>
      </c>
    </row>
    <row r="129" spans="1:5" ht="14.25" customHeight="1" x14ac:dyDescent="0.3">
      <c r="A129" s="37">
        <f>A124+1</f>
        <v>43932</v>
      </c>
      <c r="B129" s="10" t="s">
        <v>32</v>
      </c>
      <c r="C129" s="25" t="s">
        <v>332</v>
      </c>
      <c r="D129" s="25" t="s">
        <v>243</v>
      </c>
      <c r="E129" s="22">
        <v>1.5</v>
      </c>
    </row>
    <row r="130" spans="1:5" ht="14.25" customHeight="1" x14ac:dyDescent="0.3">
      <c r="A130" s="7" t="s">
        <v>26</v>
      </c>
      <c r="B130" s="15" t="s">
        <v>33</v>
      </c>
      <c r="C130" s="17"/>
      <c r="D130" s="17"/>
      <c r="E130" s="18"/>
    </row>
    <row r="131" spans="1:5" ht="14.25" customHeight="1" x14ac:dyDescent="0.3">
      <c r="A131" s="8">
        <f t="shared" ref="A131:A137" si="11">A120+7</f>
        <v>43934</v>
      </c>
      <c r="B131" s="10" t="s">
        <v>34</v>
      </c>
      <c r="C131" s="11"/>
      <c r="D131" s="11"/>
      <c r="E131" s="12"/>
    </row>
    <row r="132" spans="1:5" ht="14.25" customHeight="1" x14ac:dyDescent="0.3">
      <c r="A132" s="8">
        <f t="shared" si="11"/>
        <v>43935</v>
      </c>
      <c r="B132" s="15" t="s">
        <v>35</v>
      </c>
      <c r="C132" s="17"/>
      <c r="D132" s="17"/>
      <c r="E132" s="18"/>
    </row>
    <row r="133" spans="1:5" ht="14.25" customHeight="1" x14ac:dyDescent="0.3">
      <c r="A133" s="8">
        <f t="shared" si="11"/>
        <v>43936</v>
      </c>
      <c r="B133" s="10" t="s">
        <v>36</v>
      </c>
      <c r="C133" s="11"/>
      <c r="D133" s="11"/>
      <c r="E133" s="12"/>
    </row>
    <row r="134" spans="1:5" ht="14.25" customHeight="1" x14ac:dyDescent="0.3">
      <c r="A134" s="8">
        <f t="shared" si="11"/>
        <v>43937</v>
      </c>
      <c r="B134" s="15" t="s">
        <v>37</v>
      </c>
      <c r="C134" s="17"/>
      <c r="D134" s="17"/>
      <c r="E134" s="18"/>
    </row>
    <row r="135" spans="1:5" ht="14.25" customHeight="1" x14ac:dyDescent="0.3">
      <c r="A135" s="8">
        <f t="shared" si="11"/>
        <v>43938</v>
      </c>
      <c r="B135" s="10" t="s">
        <v>40</v>
      </c>
      <c r="C135" s="11"/>
      <c r="D135" s="11"/>
      <c r="E135" s="12"/>
    </row>
    <row r="136" spans="1:5" ht="14.25" customHeight="1" x14ac:dyDescent="0.3">
      <c r="A136" s="8">
        <f t="shared" si="11"/>
        <v>43939</v>
      </c>
      <c r="D136" s="23" t="s">
        <v>42</v>
      </c>
      <c r="E136" s="24">
        <f>SUM(E129:E135)</f>
        <v>1.5</v>
      </c>
    </row>
    <row r="137" spans="1:5" ht="14.25" customHeight="1" x14ac:dyDescent="0.3">
      <c r="A137" s="8">
        <f t="shared" si="11"/>
        <v>43940</v>
      </c>
    </row>
    <row r="138" spans="1:5" ht="14.25" customHeight="1" x14ac:dyDescent="0.3">
      <c r="A138" s="39" t="s">
        <v>182</v>
      </c>
      <c r="B138" s="40"/>
      <c r="C138" s="40"/>
      <c r="D138" s="40"/>
      <c r="E138" s="41"/>
    </row>
    <row r="139" spans="1:5" ht="14.25" customHeight="1" x14ac:dyDescent="0.25">
      <c r="B139" s="7" t="s">
        <v>28</v>
      </c>
      <c r="C139" s="7" t="s">
        <v>29</v>
      </c>
      <c r="D139" s="7" t="s">
        <v>30</v>
      </c>
      <c r="E139" s="7" t="s">
        <v>31</v>
      </c>
    </row>
    <row r="140" spans="1:5" ht="14.25" customHeight="1" x14ac:dyDescent="0.3">
      <c r="A140" s="37">
        <f>A135+1</f>
        <v>43939</v>
      </c>
      <c r="B140" s="10" t="s">
        <v>32</v>
      </c>
      <c r="C140" s="11"/>
      <c r="D140" s="11"/>
      <c r="E140" s="12"/>
    </row>
    <row r="141" spans="1:5" ht="14.25" customHeight="1" x14ac:dyDescent="0.3">
      <c r="A141" s="7" t="s">
        <v>26</v>
      </c>
      <c r="B141" s="15" t="s">
        <v>33</v>
      </c>
      <c r="C141" s="17"/>
      <c r="D141" s="17"/>
      <c r="E141" s="18"/>
    </row>
    <row r="142" spans="1:5" ht="14.25" customHeight="1" x14ac:dyDescent="0.3">
      <c r="A142" s="8">
        <f t="shared" ref="A142:A148" si="12">A131+7</f>
        <v>43941</v>
      </c>
      <c r="B142" s="10" t="s">
        <v>34</v>
      </c>
      <c r="C142" s="11"/>
      <c r="D142" s="11"/>
      <c r="E142" s="12"/>
    </row>
    <row r="143" spans="1:5" ht="14.25" customHeight="1" x14ac:dyDescent="0.3">
      <c r="A143" s="8">
        <f t="shared" si="12"/>
        <v>43942</v>
      </c>
      <c r="B143" s="15" t="s">
        <v>35</v>
      </c>
      <c r="C143" s="17"/>
      <c r="D143" s="17"/>
      <c r="E143" s="18"/>
    </row>
    <row r="144" spans="1:5" ht="14.25" customHeight="1" x14ac:dyDescent="0.3">
      <c r="A144" s="8">
        <f t="shared" si="12"/>
        <v>43943</v>
      </c>
      <c r="B144" s="10" t="s">
        <v>36</v>
      </c>
      <c r="C144" s="11"/>
      <c r="D144" s="11"/>
      <c r="E144" s="12"/>
    </row>
    <row r="145" spans="1:5" ht="14.25" customHeight="1" x14ac:dyDescent="0.3">
      <c r="A145" s="8">
        <f t="shared" si="12"/>
        <v>43944</v>
      </c>
      <c r="B145" s="15" t="s">
        <v>37</v>
      </c>
      <c r="C145" s="17"/>
      <c r="D145" s="17"/>
      <c r="E145" s="18"/>
    </row>
    <row r="146" spans="1:5" ht="14.25" customHeight="1" x14ac:dyDescent="0.3">
      <c r="A146" s="8">
        <f t="shared" si="12"/>
        <v>43945</v>
      </c>
      <c r="B146" s="10" t="s">
        <v>40</v>
      </c>
      <c r="C146" s="11"/>
      <c r="D146" s="11"/>
      <c r="E146" s="12"/>
    </row>
    <row r="147" spans="1:5" ht="14.25" customHeight="1" x14ac:dyDescent="0.3">
      <c r="A147" s="8">
        <f t="shared" si="12"/>
        <v>43946</v>
      </c>
      <c r="D147" s="23" t="s">
        <v>42</v>
      </c>
      <c r="E147" s="24">
        <f>SUM(E140:E146)</f>
        <v>0</v>
      </c>
    </row>
    <row r="148" spans="1:5" ht="14.25" customHeight="1" x14ac:dyDescent="0.3">
      <c r="A148" s="8">
        <f t="shared" si="12"/>
        <v>43947</v>
      </c>
    </row>
    <row r="149" spans="1:5" ht="14.25" customHeight="1" x14ac:dyDescent="0.3">
      <c r="A149" s="39" t="s">
        <v>201</v>
      </c>
      <c r="B149" s="40"/>
      <c r="C149" s="40"/>
      <c r="D149" s="40"/>
      <c r="E149" s="41"/>
    </row>
    <row r="150" spans="1:5" ht="14.25" customHeight="1" x14ac:dyDescent="0.25">
      <c r="B150" s="7" t="s">
        <v>28</v>
      </c>
      <c r="C150" s="7" t="s">
        <v>29</v>
      </c>
      <c r="D150" s="7" t="s">
        <v>30</v>
      </c>
      <c r="E150" s="7" t="s">
        <v>31</v>
      </c>
    </row>
    <row r="151" spans="1:5" ht="14.25" customHeight="1" x14ac:dyDescent="0.3">
      <c r="A151" s="37">
        <f>A146+1</f>
        <v>43946</v>
      </c>
      <c r="B151" s="10" t="s">
        <v>32</v>
      </c>
      <c r="C151" s="11"/>
      <c r="D151" s="11"/>
      <c r="E151" s="12"/>
    </row>
    <row r="152" spans="1:5" ht="14.25" customHeight="1" x14ac:dyDescent="0.3">
      <c r="A152" s="7" t="s">
        <v>26</v>
      </c>
      <c r="B152" s="15" t="s">
        <v>33</v>
      </c>
      <c r="C152" s="17"/>
      <c r="D152" s="17"/>
      <c r="E152" s="18"/>
    </row>
    <row r="153" spans="1:5" ht="14.25" customHeight="1" x14ac:dyDescent="0.3">
      <c r="A153" s="8">
        <f t="shared" ref="A153:A159" si="13">A142+7</f>
        <v>43948</v>
      </c>
      <c r="B153" s="10" t="s">
        <v>34</v>
      </c>
      <c r="C153" s="11"/>
      <c r="D153" s="11"/>
      <c r="E153" s="12"/>
    </row>
    <row r="154" spans="1:5" ht="14.25" customHeight="1" x14ac:dyDescent="0.3">
      <c r="A154" s="8">
        <f t="shared" si="13"/>
        <v>43949</v>
      </c>
      <c r="B154" s="15" t="s">
        <v>35</v>
      </c>
      <c r="C154" s="17"/>
      <c r="D154" s="17"/>
      <c r="E154" s="18"/>
    </row>
    <row r="155" spans="1:5" ht="14.25" customHeight="1" x14ac:dyDescent="0.3">
      <c r="A155" s="8">
        <f t="shared" si="13"/>
        <v>43950</v>
      </c>
      <c r="B155" s="10" t="s">
        <v>36</v>
      </c>
      <c r="C155" s="11"/>
      <c r="D155" s="11"/>
      <c r="E155" s="12"/>
    </row>
    <row r="156" spans="1:5" ht="14.25" customHeight="1" x14ac:dyDescent="0.3">
      <c r="A156" s="8">
        <f t="shared" si="13"/>
        <v>43951</v>
      </c>
      <c r="B156" s="15" t="s">
        <v>37</v>
      </c>
      <c r="C156" s="17"/>
      <c r="D156" s="17"/>
      <c r="E156" s="18"/>
    </row>
    <row r="157" spans="1:5" ht="14.25" customHeight="1" x14ac:dyDescent="0.3">
      <c r="A157" s="8">
        <f t="shared" si="13"/>
        <v>43952</v>
      </c>
      <c r="B157" s="10" t="s">
        <v>40</v>
      </c>
      <c r="C157" s="11"/>
      <c r="D157" s="11"/>
      <c r="E157" s="12"/>
    </row>
    <row r="158" spans="1:5" ht="14.25" customHeight="1" x14ac:dyDescent="0.3">
      <c r="A158" s="8">
        <f t="shared" si="13"/>
        <v>43953</v>
      </c>
      <c r="D158" s="23" t="s">
        <v>42</v>
      </c>
      <c r="E158" s="24">
        <f>SUM(E151:E157)</f>
        <v>0</v>
      </c>
    </row>
    <row r="159" spans="1:5" ht="14.25" customHeight="1" x14ac:dyDescent="0.3">
      <c r="A159" s="8">
        <f t="shared" si="13"/>
        <v>43954</v>
      </c>
    </row>
    <row r="160" spans="1:5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4">
    <mergeCell ref="A138:E138"/>
    <mergeCell ref="A149:E149"/>
    <mergeCell ref="A6:E6"/>
    <mergeCell ref="A17:E17"/>
    <mergeCell ref="A28:E28"/>
    <mergeCell ref="A39:E39"/>
    <mergeCell ref="A50:E50"/>
    <mergeCell ref="A61:E61"/>
    <mergeCell ref="A72:E72"/>
    <mergeCell ref="A83:E83"/>
    <mergeCell ref="A94:E94"/>
    <mergeCell ref="A105:E105"/>
    <mergeCell ref="A116:E116"/>
    <mergeCell ref="A127:E127"/>
  </mergeCell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2.59765625" defaultRowHeight="15" customHeight="1" x14ac:dyDescent="0.25"/>
  <cols>
    <col min="1" max="1" width="7.59765625" customWidth="1"/>
    <col min="2" max="2" width="12.69921875" customWidth="1"/>
    <col min="3" max="3" width="31.19921875" customWidth="1"/>
    <col min="4" max="4" width="39.8984375" customWidth="1"/>
    <col min="5" max="5" width="9.09765625" customWidth="1"/>
    <col min="6" max="26" width="7.59765625" customWidth="1"/>
  </cols>
  <sheetData>
    <row r="1" spans="1:26" ht="14.25" customHeight="1" x14ac:dyDescent="0.3">
      <c r="B1" s="1" t="s">
        <v>0</v>
      </c>
      <c r="G1" s="3"/>
    </row>
    <row r="2" spans="1:26" ht="14.25" customHeight="1" x14ac:dyDescent="0.3">
      <c r="B2" s="1" t="s">
        <v>5</v>
      </c>
      <c r="C2" s="4" t="s">
        <v>8</v>
      </c>
      <c r="G2" s="3"/>
    </row>
    <row r="3" spans="1:26" ht="14.25" customHeight="1" x14ac:dyDescent="0.3">
      <c r="B3" s="1" t="s">
        <v>11</v>
      </c>
      <c r="C3" s="4" t="s">
        <v>249</v>
      </c>
      <c r="G3" s="3"/>
    </row>
    <row r="4" spans="1:26" ht="14.25" customHeight="1" x14ac:dyDescent="0.3">
      <c r="G4" s="3"/>
    </row>
    <row r="5" spans="1:26" ht="14.25" customHeight="1" x14ac:dyDescent="0.3">
      <c r="G5" s="3"/>
    </row>
    <row r="6" spans="1:26" ht="14.25" customHeight="1" x14ac:dyDescent="0.3">
      <c r="A6" s="39" t="s">
        <v>16</v>
      </c>
      <c r="B6" s="40"/>
      <c r="C6" s="40"/>
      <c r="D6" s="40"/>
      <c r="E6" s="41"/>
      <c r="G6" s="3"/>
    </row>
    <row r="7" spans="1:26" ht="14.25" customHeight="1" x14ac:dyDescent="0.25">
      <c r="A7" s="7" t="s">
        <v>26</v>
      </c>
      <c r="B7" s="7" t="s">
        <v>28</v>
      </c>
      <c r="C7" s="7" t="s">
        <v>29</v>
      </c>
      <c r="D7" s="7" t="s">
        <v>30</v>
      </c>
      <c r="E7" s="7" t="s">
        <v>31</v>
      </c>
    </row>
    <row r="8" spans="1:26" ht="14.25" customHeight="1" x14ac:dyDescent="0.3">
      <c r="A8" s="8">
        <v>43850</v>
      </c>
      <c r="B8" s="10" t="s">
        <v>32</v>
      </c>
      <c r="C8" s="11"/>
      <c r="D8" s="11"/>
      <c r="E8" s="1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3">
      <c r="A9" s="8">
        <f t="shared" ref="A9:A14" si="0">A8+1</f>
        <v>43851</v>
      </c>
      <c r="B9" s="15" t="s">
        <v>33</v>
      </c>
      <c r="C9" s="17"/>
      <c r="D9" s="17"/>
      <c r="E9" s="18"/>
    </row>
    <row r="10" spans="1:26" ht="14.25" customHeight="1" x14ac:dyDescent="0.3">
      <c r="A10" s="8">
        <f t="shared" si="0"/>
        <v>43852</v>
      </c>
      <c r="B10" s="10" t="s">
        <v>34</v>
      </c>
      <c r="C10" s="11"/>
      <c r="D10" s="11"/>
      <c r="E10" s="12"/>
    </row>
    <row r="11" spans="1:26" ht="14.25" customHeight="1" x14ac:dyDescent="0.3">
      <c r="A11" s="8">
        <f t="shared" si="0"/>
        <v>43853</v>
      </c>
      <c r="B11" s="15" t="s">
        <v>35</v>
      </c>
      <c r="C11" s="17"/>
      <c r="D11" s="17"/>
      <c r="E11" s="18"/>
    </row>
    <row r="12" spans="1:26" ht="14.25" customHeight="1" x14ac:dyDescent="0.3">
      <c r="A12" s="8">
        <f t="shared" si="0"/>
        <v>43854</v>
      </c>
      <c r="B12" s="10" t="s">
        <v>36</v>
      </c>
      <c r="C12" s="11"/>
      <c r="D12" s="11"/>
      <c r="E12" s="12"/>
    </row>
    <row r="13" spans="1:26" ht="14.25" customHeight="1" x14ac:dyDescent="0.3">
      <c r="A13" s="8">
        <f t="shared" si="0"/>
        <v>43855</v>
      </c>
      <c r="B13" s="15" t="s">
        <v>37</v>
      </c>
      <c r="C13" s="19" t="s">
        <v>265</v>
      </c>
      <c r="D13" s="19" t="s">
        <v>266</v>
      </c>
      <c r="E13" s="21">
        <v>5</v>
      </c>
    </row>
    <row r="14" spans="1:26" ht="14.25" customHeight="1" x14ac:dyDescent="0.3">
      <c r="A14" s="8">
        <f t="shared" si="0"/>
        <v>43856</v>
      </c>
      <c r="B14" s="10" t="s">
        <v>40</v>
      </c>
      <c r="C14" s="25" t="s">
        <v>268</v>
      </c>
      <c r="D14" s="25" t="s">
        <v>266</v>
      </c>
      <c r="E14" s="22">
        <v>2</v>
      </c>
    </row>
    <row r="15" spans="1:26" ht="14.25" customHeight="1" x14ac:dyDescent="0.3">
      <c r="D15" s="23" t="s">
        <v>42</v>
      </c>
      <c r="E15" s="24">
        <f>SUM(E8:E14)</f>
        <v>7</v>
      </c>
    </row>
    <row r="16" spans="1:26" ht="14.25" customHeight="1" x14ac:dyDescent="0.25"/>
    <row r="17" spans="1:5" ht="14.25" customHeight="1" x14ac:dyDescent="0.3">
      <c r="A17" s="39" t="s">
        <v>46</v>
      </c>
      <c r="B17" s="40"/>
      <c r="C17" s="40"/>
      <c r="D17" s="40"/>
      <c r="E17" s="41"/>
    </row>
    <row r="18" spans="1:5" ht="14.25" customHeight="1" x14ac:dyDescent="0.25">
      <c r="A18" s="7" t="s">
        <v>26</v>
      </c>
      <c r="B18" s="7" t="s">
        <v>28</v>
      </c>
      <c r="C18" s="7" t="s">
        <v>29</v>
      </c>
      <c r="D18" s="7" t="s">
        <v>30</v>
      </c>
      <c r="E18" s="7" t="s">
        <v>31</v>
      </c>
    </row>
    <row r="19" spans="1:5" ht="14.25" customHeight="1" x14ac:dyDescent="0.3">
      <c r="A19" s="8">
        <f t="shared" ref="A19:A25" si="1">A8+7</f>
        <v>43857</v>
      </c>
      <c r="B19" s="10" t="s">
        <v>32</v>
      </c>
      <c r="C19" s="11"/>
      <c r="D19" s="11"/>
      <c r="E19" s="12"/>
    </row>
    <row r="20" spans="1:5" ht="14.25" customHeight="1" x14ac:dyDescent="0.3">
      <c r="A20" s="8">
        <f t="shared" si="1"/>
        <v>43858</v>
      </c>
      <c r="B20" s="15" t="s">
        <v>33</v>
      </c>
      <c r="C20" s="19" t="s">
        <v>48</v>
      </c>
      <c r="D20" s="19" t="s">
        <v>49</v>
      </c>
      <c r="E20" s="21">
        <v>2.5</v>
      </c>
    </row>
    <row r="21" spans="1:5" ht="14.25" customHeight="1" x14ac:dyDescent="0.3">
      <c r="A21" s="8">
        <f t="shared" si="1"/>
        <v>43859</v>
      </c>
      <c r="B21" s="10" t="s">
        <v>34</v>
      </c>
      <c r="C21" s="11"/>
      <c r="D21" s="11"/>
      <c r="E21" s="12"/>
    </row>
    <row r="22" spans="1:5" ht="14.25" customHeight="1" x14ac:dyDescent="0.3">
      <c r="A22" s="8">
        <f t="shared" si="1"/>
        <v>43860</v>
      </c>
      <c r="B22" s="15" t="s">
        <v>35</v>
      </c>
      <c r="C22" s="19" t="s">
        <v>50</v>
      </c>
      <c r="D22" s="19" t="s">
        <v>51</v>
      </c>
      <c r="E22" s="21">
        <v>1.5</v>
      </c>
    </row>
    <row r="23" spans="1:5" ht="14.25" customHeight="1" x14ac:dyDescent="0.3">
      <c r="A23" s="8">
        <f t="shared" si="1"/>
        <v>43861</v>
      </c>
      <c r="B23" s="10" t="s">
        <v>36</v>
      </c>
      <c r="C23" s="11"/>
      <c r="D23" s="11"/>
      <c r="E23" s="12"/>
    </row>
    <row r="24" spans="1:5" ht="14.25" customHeight="1" x14ac:dyDescent="0.3">
      <c r="A24" s="8">
        <f t="shared" si="1"/>
        <v>43862</v>
      </c>
      <c r="B24" s="15" t="s">
        <v>37</v>
      </c>
      <c r="C24" s="19" t="s">
        <v>279</v>
      </c>
      <c r="D24" s="19" t="s">
        <v>280</v>
      </c>
      <c r="E24" s="21">
        <v>1.5</v>
      </c>
    </row>
    <row r="25" spans="1:5" ht="14.25" customHeight="1" x14ac:dyDescent="0.3">
      <c r="A25" s="8">
        <f t="shared" si="1"/>
        <v>43863</v>
      </c>
      <c r="B25" s="10" t="s">
        <v>40</v>
      </c>
      <c r="C25" s="11"/>
      <c r="D25" s="11"/>
      <c r="E25" s="12"/>
    </row>
    <row r="26" spans="1:5" ht="14.25" customHeight="1" x14ac:dyDescent="0.3">
      <c r="D26" s="23" t="s">
        <v>42</v>
      </c>
      <c r="E26" s="24">
        <f>SUM(E19:E25)</f>
        <v>5.5</v>
      </c>
    </row>
    <row r="27" spans="1:5" ht="14.25" customHeight="1" x14ac:dyDescent="0.25"/>
    <row r="28" spans="1:5" ht="14.25" customHeight="1" x14ac:dyDescent="0.3">
      <c r="A28" s="39" t="s">
        <v>59</v>
      </c>
      <c r="B28" s="40"/>
      <c r="C28" s="40"/>
      <c r="D28" s="40"/>
      <c r="E28" s="41"/>
    </row>
    <row r="29" spans="1:5" ht="14.25" customHeight="1" x14ac:dyDescent="0.25">
      <c r="A29" s="7" t="s">
        <v>26</v>
      </c>
      <c r="B29" s="7" t="s">
        <v>28</v>
      </c>
      <c r="C29" s="7" t="s">
        <v>29</v>
      </c>
      <c r="D29" s="7" t="s">
        <v>30</v>
      </c>
      <c r="E29" s="7" t="s">
        <v>31</v>
      </c>
    </row>
    <row r="30" spans="1:5" ht="14.25" customHeight="1" x14ac:dyDescent="0.3">
      <c r="A30" s="8">
        <f t="shared" ref="A30:A36" si="2">A19+7</f>
        <v>43864</v>
      </c>
      <c r="B30" s="10" t="s">
        <v>32</v>
      </c>
      <c r="C30" s="25" t="s">
        <v>281</v>
      </c>
      <c r="D30" s="25" t="s">
        <v>282</v>
      </c>
      <c r="E30" s="22">
        <v>1.5</v>
      </c>
    </row>
    <row r="31" spans="1:5" ht="14.25" customHeight="1" x14ac:dyDescent="0.3">
      <c r="A31" s="8">
        <f t="shared" si="2"/>
        <v>43865</v>
      </c>
      <c r="B31" s="15" t="s">
        <v>33</v>
      </c>
      <c r="C31" s="19" t="s">
        <v>283</v>
      </c>
      <c r="D31" s="19" t="s">
        <v>284</v>
      </c>
      <c r="E31" s="21">
        <v>4</v>
      </c>
    </row>
    <row r="32" spans="1:5" ht="14.25" customHeight="1" x14ac:dyDescent="0.3">
      <c r="A32" s="8">
        <f t="shared" si="2"/>
        <v>43866</v>
      </c>
      <c r="B32" s="10" t="s">
        <v>34</v>
      </c>
      <c r="C32" s="25" t="s">
        <v>279</v>
      </c>
      <c r="D32" s="25" t="s">
        <v>282</v>
      </c>
      <c r="E32" s="22">
        <v>3</v>
      </c>
    </row>
    <row r="33" spans="1:5" ht="14.25" customHeight="1" x14ac:dyDescent="0.3">
      <c r="A33" s="8">
        <f t="shared" si="2"/>
        <v>43867</v>
      </c>
      <c r="B33" s="15" t="s">
        <v>35</v>
      </c>
      <c r="C33" s="19" t="s">
        <v>288</v>
      </c>
      <c r="D33" s="19" t="s">
        <v>289</v>
      </c>
      <c r="E33" s="21">
        <v>2.5</v>
      </c>
    </row>
    <row r="34" spans="1:5" ht="14.25" customHeight="1" x14ac:dyDescent="0.3">
      <c r="A34" s="8">
        <f t="shared" si="2"/>
        <v>43868</v>
      </c>
      <c r="B34" s="10" t="s">
        <v>36</v>
      </c>
      <c r="C34" s="11"/>
      <c r="D34" s="11"/>
      <c r="E34" s="12"/>
    </row>
    <row r="35" spans="1:5" ht="14.25" customHeight="1" x14ac:dyDescent="0.3">
      <c r="A35" s="8">
        <f t="shared" si="2"/>
        <v>43869</v>
      </c>
      <c r="B35" s="15" t="s">
        <v>37</v>
      </c>
      <c r="C35" s="17"/>
      <c r="D35" s="17"/>
      <c r="E35" s="18"/>
    </row>
    <row r="36" spans="1:5" ht="14.25" customHeight="1" x14ac:dyDescent="0.3">
      <c r="A36" s="8">
        <f t="shared" si="2"/>
        <v>43870</v>
      </c>
      <c r="B36" s="10" t="s">
        <v>40</v>
      </c>
      <c r="C36" s="11"/>
      <c r="D36" s="11"/>
      <c r="E36" s="12"/>
    </row>
    <row r="37" spans="1:5" ht="14.25" customHeight="1" x14ac:dyDescent="0.3">
      <c r="D37" s="23" t="s">
        <v>42</v>
      </c>
      <c r="E37" s="24">
        <f>SUM(E30:E36)</f>
        <v>11</v>
      </c>
    </row>
    <row r="38" spans="1:5" ht="14.25" customHeight="1" x14ac:dyDescent="0.25"/>
    <row r="39" spans="1:5" ht="14.25" customHeight="1" x14ac:dyDescent="0.3">
      <c r="A39" s="39" t="s">
        <v>75</v>
      </c>
      <c r="B39" s="40"/>
      <c r="C39" s="40"/>
      <c r="D39" s="40"/>
      <c r="E39" s="41"/>
    </row>
    <row r="40" spans="1:5" ht="14.25" customHeight="1" x14ac:dyDescent="0.25">
      <c r="A40" s="7" t="s">
        <v>26</v>
      </c>
      <c r="B40" s="7" t="s">
        <v>28</v>
      </c>
      <c r="C40" s="7" t="s">
        <v>29</v>
      </c>
      <c r="D40" s="7" t="s">
        <v>30</v>
      </c>
      <c r="E40" s="7" t="s">
        <v>31</v>
      </c>
    </row>
    <row r="41" spans="1:5" ht="14.25" customHeight="1" x14ac:dyDescent="0.3">
      <c r="A41" s="8">
        <f t="shared" ref="A41:A47" si="3">A30+7</f>
        <v>43871</v>
      </c>
      <c r="B41" s="10" t="s">
        <v>32</v>
      </c>
      <c r="C41" s="11"/>
      <c r="D41" s="11"/>
      <c r="E41" s="12"/>
    </row>
    <row r="42" spans="1:5" ht="14.25" customHeight="1" x14ac:dyDescent="0.3">
      <c r="A42" s="8">
        <f t="shared" si="3"/>
        <v>43872</v>
      </c>
      <c r="B42" s="15" t="s">
        <v>33</v>
      </c>
      <c r="C42" s="19" t="s">
        <v>48</v>
      </c>
      <c r="D42" s="19" t="s">
        <v>284</v>
      </c>
      <c r="E42" s="21">
        <v>2.5</v>
      </c>
    </row>
    <row r="43" spans="1:5" ht="14.25" customHeight="1" x14ac:dyDescent="0.3">
      <c r="A43" s="8">
        <f t="shared" si="3"/>
        <v>43873</v>
      </c>
      <c r="B43" s="10" t="s">
        <v>34</v>
      </c>
      <c r="C43" s="11"/>
      <c r="D43" s="11"/>
      <c r="E43" s="12"/>
    </row>
    <row r="44" spans="1:5" ht="14.25" customHeight="1" x14ac:dyDescent="0.3">
      <c r="A44" s="8">
        <f t="shared" si="3"/>
        <v>43874</v>
      </c>
      <c r="B44" s="15" t="s">
        <v>35</v>
      </c>
      <c r="C44" s="19" t="s">
        <v>293</v>
      </c>
      <c r="D44" s="19" t="s">
        <v>51</v>
      </c>
      <c r="E44" s="21">
        <v>2.5</v>
      </c>
    </row>
    <row r="45" spans="1:5" ht="14.25" customHeight="1" x14ac:dyDescent="0.3">
      <c r="A45" s="8">
        <f t="shared" si="3"/>
        <v>43875</v>
      </c>
      <c r="B45" s="10" t="s">
        <v>36</v>
      </c>
      <c r="C45" s="11"/>
      <c r="D45" s="11"/>
      <c r="E45" s="12"/>
    </row>
    <row r="46" spans="1:5" ht="14.25" customHeight="1" x14ac:dyDescent="0.3">
      <c r="A46" s="8">
        <f t="shared" si="3"/>
        <v>43876</v>
      </c>
      <c r="B46" s="15" t="s">
        <v>37</v>
      </c>
      <c r="C46" s="17"/>
      <c r="D46" s="17"/>
      <c r="E46" s="18"/>
    </row>
    <row r="47" spans="1:5" ht="14.25" customHeight="1" x14ac:dyDescent="0.3">
      <c r="A47" s="8">
        <f t="shared" si="3"/>
        <v>43877</v>
      </c>
      <c r="B47" s="10" t="s">
        <v>40</v>
      </c>
      <c r="C47" s="11"/>
      <c r="D47" s="11"/>
      <c r="E47" s="12"/>
    </row>
    <row r="48" spans="1:5" ht="14.25" customHeight="1" x14ac:dyDescent="0.3">
      <c r="D48" s="23" t="s">
        <v>42</v>
      </c>
      <c r="E48" s="24">
        <f>SUM(E41:E47)</f>
        <v>5</v>
      </c>
    </row>
    <row r="49" spans="1:5" ht="14.25" customHeight="1" x14ac:dyDescent="0.25"/>
    <row r="50" spans="1:5" ht="14.25" customHeight="1" x14ac:dyDescent="0.3">
      <c r="A50" s="39" t="s">
        <v>80</v>
      </c>
      <c r="B50" s="40"/>
      <c r="C50" s="40"/>
      <c r="D50" s="40"/>
      <c r="E50" s="41"/>
    </row>
    <row r="51" spans="1:5" ht="14.25" customHeight="1" x14ac:dyDescent="0.25">
      <c r="A51" s="7" t="s">
        <v>26</v>
      </c>
      <c r="B51" s="7" t="s">
        <v>28</v>
      </c>
      <c r="C51" s="7" t="s">
        <v>29</v>
      </c>
      <c r="D51" s="7" t="s">
        <v>30</v>
      </c>
      <c r="E51" s="7" t="s">
        <v>31</v>
      </c>
    </row>
    <row r="52" spans="1:5" ht="14.25" customHeight="1" x14ac:dyDescent="0.3">
      <c r="A52" s="8">
        <f t="shared" ref="A52:A58" si="4">A41+7</f>
        <v>43878</v>
      </c>
      <c r="B52" s="10" t="s">
        <v>32</v>
      </c>
      <c r="C52" s="25" t="s">
        <v>297</v>
      </c>
      <c r="D52" s="25" t="s">
        <v>298</v>
      </c>
      <c r="E52" s="22">
        <v>3.5</v>
      </c>
    </row>
    <row r="53" spans="1:5" ht="14.25" customHeight="1" x14ac:dyDescent="0.3">
      <c r="A53" s="8">
        <f t="shared" si="4"/>
        <v>43879</v>
      </c>
      <c r="B53" s="15" t="s">
        <v>33</v>
      </c>
      <c r="C53" s="19" t="s">
        <v>48</v>
      </c>
      <c r="D53" s="19" t="s">
        <v>284</v>
      </c>
      <c r="E53" s="21">
        <v>2.5</v>
      </c>
    </row>
    <row r="54" spans="1:5" ht="14.25" customHeight="1" x14ac:dyDescent="0.3">
      <c r="A54" s="8">
        <f t="shared" si="4"/>
        <v>43880</v>
      </c>
      <c r="B54" s="10" t="s">
        <v>34</v>
      </c>
      <c r="C54" s="11"/>
      <c r="D54" s="11"/>
      <c r="E54" s="12"/>
    </row>
    <row r="55" spans="1:5" ht="14.25" customHeight="1" x14ac:dyDescent="0.3">
      <c r="A55" s="8">
        <f t="shared" si="4"/>
        <v>43881</v>
      </c>
      <c r="B55" s="15" t="s">
        <v>35</v>
      </c>
      <c r="C55" s="19" t="s">
        <v>300</v>
      </c>
      <c r="D55" s="19" t="s">
        <v>301</v>
      </c>
      <c r="E55" s="21">
        <v>6.5</v>
      </c>
    </row>
    <row r="56" spans="1:5" ht="14.25" customHeight="1" x14ac:dyDescent="0.3">
      <c r="A56" s="8">
        <f t="shared" si="4"/>
        <v>43882</v>
      </c>
      <c r="B56" s="10" t="s">
        <v>36</v>
      </c>
      <c r="C56" s="25" t="s">
        <v>302</v>
      </c>
      <c r="D56" s="25" t="s">
        <v>303</v>
      </c>
      <c r="E56" s="22">
        <v>1.5</v>
      </c>
    </row>
    <row r="57" spans="1:5" ht="14.25" customHeight="1" x14ac:dyDescent="0.3">
      <c r="A57" s="8">
        <f t="shared" si="4"/>
        <v>43883</v>
      </c>
      <c r="B57" s="15" t="s">
        <v>37</v>
      </c>
      <c r="C57" s="17"/>
      <c r="D57" s="17"/>
      <c r="E57" s="18"/>
    </row>
    <row r="58" spans="1:5" ht="14.25" customHeight="1" x14ac:dyDescent="0.3">
      <c r="A58" s="8">
        <f t="shared" si="4"/>
        <v>43884</v>
      </c>
      <c r="B58" s="10" t="s">
        <v>40</v>
      </c>
      <c r="C58" s="25" t="s">
        <v>305</v>
      </c>
      <c r="D58" s="25" t="s">
        <v>306</v>
      </c>
      <c r="E58" s="22">
        <v>7</v>
      </c>
    </row>
    <row r="59" spans="1:5" ht="14.25" customHeight="1" x14ac:dyDescent="0.3">
      <c r="D59" s="23" t="s">
        <v>42</v>
      </c>
      <c r="E59" s="24">
        <f>SUM(E52:E58)</f>
        <v>21</v>
      </c>
    </row>
    <row r="60" spans="1:5" ht="14.25" customHeight="1" x14ac:dyDescent="0.25"/>
    <row r="61" spans="1:5" ht="14.25" customHeight="1" x14ac:dyDescent="0.3">
      <c r="A61" s="39" t="s">
        <v>98</v>
      </c>
      <c r="B61" s="40"/>
      <c r="C61" s="40"/>
      <c r="D61" s="40"/>
      <c r="E61" s="41"/>
    </row>
    <row r="62" spans="1:5" ht="14.25" customHeight="1" x14ac:dyDescent="0.25">
      <c r="A62" s="7" t="s">
        <v>26</v>
      </c>
      <c r="B62" s="7" t="s">
        <v>28</v>
      </c>
      <c r="C62" s="7" t="s">
        <v>29</v>
      </c>
      <c r="D62" s="7" t="s">
        <v>30</v>
      </c>
      <c r="E62" s="7" t="s">
        <v>31</v>
      </c>
    </row>
    <row r="63" spans="1:5" ht="14.25" customHeight="1" x14ac:dyDescent="0.3">
      <c r="A63" s="8">
        <f t="shared" ref="A63:A69" si="5">A52+7</f>
        <v>43885</v>
      </c>
      <c r="B63" s="10" t="s">
        <v>32</v>
      </c>
      <c r="C63" s="11"/>
      <c r="D63" s="11"/>
      <c r="E63" s="12"/>
    </row>
    <row r="64" spans="1:5" ht="14.25" customHeight="1" x14ac:dyDescent="0.3">
      <c r="A64" s="8">
        <f t="shared" si="5"/>
        <v>43886</v>
      </c>
      <c r="B64" s="15" t="s">
        <v>33</v>
      </c>
      <c r="C64" s="19" t="s">
        <v>48</v>
      </c>
      <c r="D64" s="19" t="s">
        <v>307</v>
      </c>
      <c r="E64" s="21">
        <v>2.5</v>
      </c>
    </row>
    <row r="65" spans="1:5" ht="14.25" customHeight="1" x14ac:dyDescent="0.3">
      <c r="A65" s="8">
        <f t="shared" si="5"/>
        <v>43887</v>
      </c>
      <c r="B65" s="10" t="s">
        <v>34</v>
      </c>
      <c r="C65" s="25" t="s">
        <v>308</v>
      </c>
      <c r="D65" s="25" t="s">
        <v>309</v>
      </c>
      <c r="E65" s="22">
        <v>6</v>
      </c>
    </row>
    <row r="66" spans="1:5" ht="14.25" customHeight="1" x14ac:dyDescent="0.3">
      <c r="A66" s="8">
        <f t="shared" si="5"/>
        <v>43888</v>
      </c>
      <c r="B66" s="15" t="s">
        <v>35</v>
      </c>
      <c r="C66" s="19" t="s">
        <v>310</v>
      </c>
      <c r="D66" s="19" t="s">
        <v>311</v>
      </c>
      <c r="E66" s="21">
        <v>2.5</v>
      </c>
    </row>
    <row r="67" spans="1:5" ht="14.25" customHeight="1" x14ac:dyDescent="0.3">
      <c r="A67" s="8">
        <f t="shared" si="5"/>
        <v>43889</v>
      </c>
      <c r="B67" s="10" t="s">
        <v>36</v>
      </c>
      <c r="C67" s="11"/>
      <c r="D67" s="11"/>
      <c r="E67" s="12"/>
    </row>
    <row r="68" spans="1:5" ht="14.25" customHeight="1" x14ac:dyDescent="0.3">
      <c r="A68" s="8">
        <f t="shared" si="5"/>
        <v>43890</v>
      </c>
      <c r="B68" s="15" t="s">
        <v>37</v>
      </c>
      <c r="C68" s="17"/>
      <c r="D68" s="17"/>
      <c r="E68" s="18"/>
    </row>
    <row r="69" spans="1:5" ht="14.25" customHeight="1" x14ac:dyDescent="0.3">
      <c r="A69" s="8">
        <f t="shared" si="5"/>
        <v>43891</v>
      </c>
      <c r="B69" s="10" t="s">
        <v>40</v>
      </c>
      <c r="C69" s="11"/>
      <c r="D69" s="11"/>
      <c r="E69" s="12"/>
    </row>
    <row r="70" spans="1:5" ht="14.25" customHeight="1" x14ac:dyDescent="0.3">
      <c r="D70" s="23" t="s">
        <v>42</v>
      </c>
      <c r="E70" s="24">
        <f>SUM(E63:E69)</f>
        <v>11</v>
      </c>
    </row>
    <row r="71" spans="1:5" ht="14.25" customHeight="1" x14ac:dyDescent="0.25"/>
    <row r="72" spans="1:5" ht="14.25" customHeight="1" x14ac:dyDescent="0.3">
      <c r="A72" s="39" t="s">
        <v>108</v>
      </c>
      <c r="B72" s="40"/>
      <c r="C72" s="40"/>
      <c r="D72" s="40"/>
      <c r="E72" s="41"/>
    </row>
    <row r="73" spans="1:5" ht="14.25" customHeight="1" x14ac:dyDescent="0.25">
      <c r="A73" s="7" t="s">
        <v>26</v>
      </c>
      <c r="B73" s="7" t="s">
        <v>28</v>
      </c>
      <c r="C73" s="7" t="s">
        <v>29</v>
      </c>
      <c r="D73" s="7" t="s">
        <v>30</v>
      </c>
      <c r="E73" s="7" t="s">
        <v>31</v>
      </c>
    </row>
    <row r="74" spans="1:5" ht="14.25" customHeight="1" x14ac:dyDescent="0.3">
      <c r="A74" s="8">
        <f t="shared" ref="A74:A80" si="6">A63+7</f>
        <v>43892</v>
      </c>
      <c r="B74" s="10" t="s">
        <v>32</v>
      </c>
      <c r="C74" s="11"/>
      <c r="D74" s="11"/>
      <c r="E74" s="12"/>
    </row>
    <row r="75" spans="1:5" ht="14.25" customHeight="1" x14ac:dyDescent="0.3">
      <c r="A75" s="8">
        <f t="shared" si="6"/>
        <v>43893</v>
      </c>
      <c r="B75" s="15" t="s">
        <v>33</v>
      </c>
      <c r="C75" s="19" t="s">
        <v>48</v>
      </c>
      <c r="D75" s="19" t="s">
        <v>307</v>
      </c>
      <c r="E75" s="21">
        <v>2.5</v>
      </c>
    </row>
    <row r="76" spans="1:5" ht="14.25" customHeight="1" x14ac:dyDescent="0.3">
      <c r="A76" s="8">
        <f t="shared" si="6"/>
        <v>43894</v>
      </c>
      <c r="B76" s="10" t="s">
        <v>34</v>
      </c>
      <c r="C76" s="11"/>
      <c r="D76" s="11"/>
      <c r="E76" s="12"/>
    </row>
    <row r="77" spans="1:5" ht="14.25" customHeight="1" x14ac:dyDescent="0.3">
      <c r="A77" s="8">
        <f t="shared" si="6"/>
        <v>43895</v>
      </c>
      <c r="B77" s="15" t="s">
        <v>35</v>
      </c>
      <c r="C77" s="19" t="s">
        <v>314</v>
      </c>
      <c r="D77" s="19" t="s">
        <v>315</v>
      </c>
      <c r="E77" s="21">
        <v>2</v>
      </c>
    </row>
    <row r="78" spans="1:5" ht="14.25" customHeight="1" x14ac:dyDescent="0.3">
      <c r="A78" s="8">
        <f t="shared" si="6"/>
        <v>43896</v>
      </c>
      <c r="B78" s="10" t="s">
        <v>36</v>
      </c>
      <c r="C78" s="11"/>
      <c r="D78" s="11"/>
      <c r="E78" s="12"/>
    </row>
    <row r="79" spans="1:5" ht="14.25" customHeight="1" x14ac:dyDescent="0.3">
      <c r="A79" s="8">
        <f t="shared" si="6"/>
        <v>43897</v>
      </c>
      <c r="B79" s="15" t="s">
        <v>37</v>
      </c>
      <c r="C79" s="19" t="s">
        <v>316</v>
      </c>
      <c r="D79" s="19" t="s">
        <v>317</v>
      </c>
      <c r="E79" s="21">
        <v>1</v>
      </c>
    </row>
    <row r="80" spans="1:5" ht="14.25" customHeight="1" x14ac:dyDescent="0.3">
      <c r="A80" s="8">
        <f t="shared" si="6"/>
        <v>43898</v>
      </c>
      <c r="B80" s="10" t="s">
        <v>40</v>
      </c>
      <c r="C80" s="11"/>
      <c r="D80" s="11"/>
      <c r="E80" s="12"/>
    </row>
    <row r="81" spans="1:5" ht="14.25" customHeight="1" x14ac:dyDescent="0.3">
      <c r="D81" s="23" t="s">
        <v>42</v>
      </c>
      <c r="E81" s="24">
        <f>SUM(E74:E80)</f>
        <v>5.5</v>
      </c>
    </row>
    <row r="82" spans="1:5" ht="14.25" customHeight="1" x14ac:dyDescent="0.25"/>
    <row r="83" spans="1:5" ht="14.25" customHeight="1" x14ac:dyDescent="0.3">
      <c r="A83" s="39" t="s">
        <v>114</v>
      </c>
      <c r="B83" s="40"/>
      <c r="C83" s="40"/>
      <c r="D83" s="40"/>
      <c r="E83" s="41"/>
    </row>
    <row r="84" spans="1:5" ht="14.25" customHeight="1" x14ac:dyDescent="0.25">
      <c r="A84" s="7" t="s">
        <v>26</v>
      </c>
      <c r="B84" s="7" t="s">
        <v>28</v>
      </c>
      <c r="C84" s="7" t="s">
        <v>29</v>
      </c>
      <c r="D84" s="7" t="s">
        <v>30</v>
      </c>
      <c r="E84" s="7" t="s">
        <v>31</v>
      </c>
    </row>
    <row r="85" spans="1:5" ht="14.25" customHeight="1" x14ac:dyDescent="0.3">
      <c r="A85" s="8">
        <f t="shared" ref="A85:A91" si="7">A74+7</f>
        <v>43899</v>
      </c>
      <c r="B85" s="10" t="s">
        <v>32</v>
      </c>
      <c r="C85" s="11"/>
      <c r="D85" s="11"/>
      <c r="E85" s="12"/>
    </row>
    <row r="86" spans="1:5" ht="14.25" customHeight="1" x14ac:dyDescent="0.3">
      <c r="A86" s="8">
        <f t="shared" si="7"/>
        <v>43900</v>
      </c>
      <c r="B86" s="15" t="s">
        <v>33</v>
      </c>
      <c r="C86" s="19" t="s">
        <v>48</v>
      </c>
      <c r="D86" s="19" t="s">
        <v>307</v>
      </c>
      <c r="E86" s="21">
        <v>2.5</v>
      </c>
    </row>
    <row r="87" spans="1:5" ht="14.25" customHeight="1" x14ac:dyDescent="0.3">
      <c r="A87" s="8">
        <f t="shared" si="7"/>
        <v>43901</v>
      </c>
      <c r="B87" s="10" t="s">
        <v>34</v>
      </c>
      <c r="C87" s="25" t="s">
        <v>320</v>
      </c>
      <c r="D87" s="25" t="s">
        <v>321</v>
      </c>
      <c r="E87" s="22">
        <v>6</v>
      </c>
    </row>
    <row r="88" spans="1:5" ht="14.25" customHeight="1" x14ac:dyDescent="0.3">
      <c r="A88" s="8">
        <f t="shared" si="7"/>
        <v>43902</v>
      </c>
      <c r="B88" s="15" t="s">
        <v>35</v>
      </c>
      <c r="C88" s="19" t="s">
        <v>314</v>
      </c>
      <c r="D88" s="19" t="s">
        <v>315</v>
      </c>
      <c r="E88" s="21">
        <v>2</v>
      </c>
    </row>
    <row r="89" spans="1:5" ht="14.25" customHeight="1" x14ac:dyDescent="0.3">
      <c r="A89" s="8">
        <f t="shared" si="7"/>
        <v>43903</v>
      </c>
      <c r="B89" s="10" t="s">
        <v>36</v>
      </c>
      <c r="C89" s="11"/>
      <c r="D89" s="11"/>
      <c r="E89" s="12"/>
    </row>
    <row r="90" spans="1:5" ht="14.25" customHeight="1" x14ac:dyDescent="0.3">
      <c r="A90" s="8">
        <f t="shared" si="7"/>
        <v>43904</v>
      </c>
      <c r="B90" s="15" t="s">
        <v>37</v>
      </c>
      <c r="C90" s="17"/>
      <c r="D90" s="17"/>
      <c r="E90" s="18"/>
    </row>
    <row r="91" spans="1:5" ht="14.25" customHeight="1" x14ac:dyDescent="0.3">
      <c r="A91" s="8">
        <f t="shared" si="7"/>
        <v>43905</v>
      </c>
      <c r="B91" s="10" t="s">
        <v>40</v>
      </c>
      <c r="C91" s="25"/>
      <c r="D91" s="25"/>
      <c r="E91" s="22"/>
    </row>
    <row r="92" spans="1:5" ht="14.25" customHeight="1" x14ac:dyDescent="0.3">
      <c r="D92" s="23" t="s">
        <v>42</v>
      </c>
      <c r="E92" s="24">
        <f>SUM(E85:E91)</f>
        <v>10.5</v>
      </c>
    </row>
    <row r="93" spans="1:5" ht="14.25" customHeight="1" x14ac:dyDescent="0.25"/>
    <row r="94" spans="1:5" ht="14.25" customHeight="1" x14ac:dyDescent="0.3">
      <c r="A94" s="39" t="s">
        <v>122</v>
      </c>
      <c r="B94" s="40"/>
      <c r="C94" s="40"/>
      <c r="D94" s="40"/>
      <c r="E94" s="41"/>
    </row>
    <row r="95" spans="1:5" ht="14.25" customHeight="1" x14ac:dyDescent="0.25">
      <c r="B95" s="7" t="s">
        <v>28</v>
      </c>
      <c r="C95" s="7" t="s">
        <v>29</v>
      </c>
      <c r="D95" s="7" t="s">
        <v>30</v>
      </c>
      <c r="E95" s="7" t="s">
        <v>31</v>
      </c>
    </row>
    <row r="96" spans="1:5" ht="14.25" customHeight="1" x14ac:dyDescent="0.3">
      <c r="A96" s="37">
        <f>A91+1</f>
        <v>43906</v>
      </c>
      <c r="B96" s="10" t="s">
        <v>32</v>
      </c>
      <c r="C96" s="11"/>
      <c r="D96" s="11"/>
      <c r="E96" s="12"/>
    </row>
    <row r="97" spans="1:5" ht="14.25" customHeight="1" x14ac:dyDescent="0.3">
      <c r="A97" s="7" t="s">
        <v>26</v>
      </c>
      <c r="B97" s="15" t="s">
        <v>33</v>
      </c>
      <c r="C97" s="19" t="s">
        <v>48</v>
      </c>
      <c r="D97" s="19" t="s">
        <v>307</v>
      </c>
      <c r="E97" s="21">
        <v>2.5</v>
      </c>
    </row>
    <row r="98" spans="1:5" ht="14.25" customHeight="1" x14ac:dyDescent="0.3">
      <c r="A98" s="8">
        <f>A85+14</f>
        <v>43913</v>
      </c>
      <c r="B98" s="10" t="s">
        <v>34</v>
      </c>
      <c r="C98" s="25"/>
      <c r="D98" s="25"/>
      <c r="E98" s="22"/>
    </row>
    <row r="99" spans="1:5" ht="14.25" customHeight="1" x14ac:dyDescent="0.3">
      <c r="A99" s="8">
        <f t="shared" ref="A99:A104" si="8">A98+1</f>
        <v>43914</v>
      </c>
      <c r="B99" s="15" t="s">
        <v>35</v>
      </c>
      <c r="C99" s="19" t="s">
        <v>314</v>
      </c>
      <c r="D99" s="19" t="s">
        <v>315</v>
      </c>
      <c r="E99" s="21">
        <v>2.5</v>
      </c>
    </row>
    <row r="100" spans="1:5" ht="14.25" customHeight="1" x14ac:dyDescent="0.3">
      <c r="A100" s="8">
        <f t="shared" si="8"/>
        <v>43915</v>
      </c>
      <c r="B100" s="10" t="s">
        <v>36</v>
      </c>
      <c r="C100" s="11"/>
      <c r="D100" s="11"/>
      <c r="E100" s="12"/>
    </row>
    <row r="101" spans="1:5" ht="14.25" customHeight="1" x14ac:dyDescent="0.3">
      <c r="A101" s="8">
        <f t="shared" si="8"/>
        <v>43916</v>
      </c>
      <c r="B101" s="15" t="s">
        <v>37</v>
      </c>
      <c r="C101" s="17"/>
      <c r="D101" s="17"/>
      <c r="E101" s="18"/>
    </row>
    <row r="102" spans="1:5" ht="14.25" customHeight="1" x14ac:dyDescent="0.3">
      <c r="A102" s="8">
        <f t="shared" si="8"/>
        <v>43917</v>
      </c>
      <c r="B102" s="10" t="s">
        <v>40</v>
      </c>
      <c r="C102" s="25" t="s">
        <v>327</v>
      </c>
      <c r="D102" s="25" t="s">
        <v>130</v>
      </c>
      <c r="E102" s="22">
        <v>10</v>
      </c>
    </row>
    <row r="103" spans="1:5" ht="14.25" customHeight="1" x14ac:dyDescent="0.3">
      <c r="A103" s="8">
        <f t="shared" si="8"/>
        <v>43918</v>
      </c>
      <c r="D103" s="23" t="s">
        <v>42</v>
      </c>
      <c r="E103" s="24">
        <f>SUM(E96:E102)</f>
        <v>15</v>
      </c>
    </row>
    <row r="104" spans="1:5" ht="14.25" customHeight="1" x14ac:dyDescent="0.3">
      <c r="A104" s="8">
        <f t="shared" si="8"/>
        <v>43919</v>
      </c>
    </row>
    <row r="105" spans="1:5" ht="14.25" customHeight="1" x14ac:dyDescent="0.3">
      <c r="A105" s="39" t="s">
        <v>132</v>
      </c>
      <c r="B105" s="40"/>
      <c r="C105" s="40"/>
      <c r="D105" s="40"/>
      <c r="E105" s="41"/>
    </row>
    <row r="106" spans="1:5" ht="14.25" customHeight="1" x14ac:dyDescent="0.25">
      <c r="B106" s="7" t="s">
        <v>28</v>
      </c>
      <c r="C106" s="7" t="s">
        <v>29</v>
      </c>
      <c r="D106" s="7" t="s">
        <v>30</v>
      </c>
      <c r="E106" s="7" t="s">
        <v>31</v>
      </c>
    </row>
    <row r="107" spans="1:5" ht="14.25" customHeight="1" x14ac:dyDescent="0.3">
      <c r="A107" s="37">
        <f>A102+1</f>
        <v>43918</v>
      </c>
      <c r="B107" s="10" t="s">
        <v>32</v>
      </c>
      <c r="C107" s="11"/>
      <c r="D107" s="11"/>
      <c r="E107" s="12"/>
    </row>
    <row r="108" spans="1:5" ht="14.25" customHeight="1" x14ac:dyDescent="0.3">
      <c r="A108" s="7" t="s">
        <v>26</v>
      </c>
      <c r="B108" s="15" t="s">
        <v>33</v>
      </c>
      <c r="C108" s="19" t="s">
        <v>329</v>
      </c>
      <c r="D108" s="19" t="s">
        <v>307</v>
      </c>
      <c r="E108" s="21">
        <v>2.5</v>
      </c>
    </row>
    <row r="109" spans="1:5" ht="14.25" customHeight="1" x14ac:dyDescent="0.3">
      <c r="A109" s="8">
        <f t="shared" ref="A109:A115" si="9">A98+7</f>
        <v>43920</v>
      </c>
      <c r="B109" s="10" t="s">
        <v>34</v>
      </c>
      <c r="C109" s="25" t="s">
        <v>330</v>
      </c>
      <c r="D109" s="25" t="s">
        <v>331</v>
      </c>
      <c r="E109" s="22">
        <v>4</v>
      </c>
    </row>
    <row r="110" spans="1:5" ht="14.25" customHeight="1" x14ac:dyDescent="0.3">
      <c r="A110" s="8">
        <f t="shared" si="9"/>
        <v>43921</v>
      </c>
      <c r="B110" s="15" t="s">
        <v>35</v>
      </c>
      <c r="C110" s="19" t="s">
        <v>333</v>
      </c>
      <c r="D110" s="19" t="s">
        <v>315</v>
      </c>
      <c r="E110" s="21">
        <v>3</v>
      </c>
    </row>
    <row r="111" spans="1:5" ht="14.25" customHeight="1" x14ac:dyDescent="0.3">
      <c r="A111" s="8">
        <f t="shared" si="9"/>
        <v>43922</v>
      </c>
      <c r="B111" s="10" t="s">
        <v>36</v>
      </c>
      <c r="C111" s="25" t="s">
        <v>334</v>
      </c>
      <c r="D111" s="25" t="s">
        <v>335</v>
      </c>
      <c r="E111" s="22">
        <v>2</v>
      </c>
    </row>
    <row r="112" spans="1:5" ht="14.25" customHeight="1" x14ac:dyDescent="0.3">
      <c r="A112" s="8">
        <f t="shared" si="9"/>
        <v>43923</v>
      </c>
      <c r="B112" s="15" t="s">
        <v>37</v>
      </c>
      <c r="C112" s="17"/>
      <c r="D112" s="17"/>
      <c r="E112" s="18"/>
    </row>
    <row r="113" spans="1:5" ht="14.25" customHeight="1" x14ac:dyDescent="0.3">
      <c r="A113" s="8">
        <f t="shared" si="9"/>
        <v>43924</v>
      </c>
      <c r="B113" s="10" t="s">
        <v>40</v>
      </c>
      <c r="C113" s="11"/>
      <c r="D113" s="11"/>
      <c r="E113" s="12"/>
    </row>
    <row r="114" spans="1:5" ht="14.25" customHeight="1" x14ac:dyDescent="0.3">
      <c r="A114" s="8">
        <f t="shared" si="9"/>
        <v>43925</v>
      </c>
      <c r="D114" s="23" t="s">
        <v>42</v>
      </c>
      <c r="E114" s="24">
        <f>SUM(E107:E113)</f>
        <v>11.5</v>
      </c>
    </row>
    <row r="115" spans="1:5" ht="14.25" customHeight="1" x14ac:dyDescent="0.3">
      <c r="A115" s="8">
        <f t="shared" si="9"/>
        <v>43926</v>
      </c>
    </row>
    <row r="116" spans="1:5" ht="14.25" customHeight="1" x14ac:dyDescent="0.3">
      <c r="A116" s="39" t="s">
        <v>145</v>
      </c>
      <c r="B116" s="40"/>
      <c r="C116" s="40"/>
      <c r="D116" s="40"/>
      <c r="E116" s="41"/>
    </row>
    <row r="117" spans="1:5" ht="14.25" customHeight="1" x14ac:dyDescent="0.25">
      <c r="B117" s="7" t="s">
        <v>28</v>
      </c>
      <c r="C117" s="7" t="s">
        <v>29</v>
      </c>
      <c r="D117" s="7" t="s">
        <v>30</v>
      </c>
      <c r="E117" s="7" t="s">
        <v>31</v>
      </c>
    </row>
    <row r="118" spans="1:5" ht="14.25" customHeight="1" x14ac:dyDescent="0.3">
      <c r="A118" s="37">
        <f>A113+1</f>
        <v>43925</v>
      </c>
      <c r="B118" s="10" t="s">
        <v>32</v>
      </c>
      <c r="C118" s="25" t="s">
        <v>336</v>
      </c>
      <c r="D118" s="25" t="s">
        <v>335</v>
      </c>
      <c r="E118" s="22">
        <v>3</v>
      </c>
    </row>
    <row r="119" spans="1:5" ht="14.25" customHeight="1" x14ac:dyDescent="0.3">
      <c r="A119" s="7" t="s">
        <v>26</v>
      </c>
      <c r="B119" s="15" t="s">
        <v>33</v>
      </c>
      <c r="C119" s="19" t="s">
        <v>152</v>
      </c>
      <c r="D119" s="19" t="s">
        <v>307</v>
      </c>
      <c r="E119" s="21">
        <v>2.5</v>
      </c>
    </row>
    <row r="120" spans="1:5" ht="14.25" customHeight="1" x14ac:dyDescent="0.3">
      <c r="A120" s="8">
        <f t="shared" ref="A120:A126" si="10">A109+7</f>
        <v>43927</v>
      </c>
      <c r="B120" s="10" t="s">
        <v>34</v>
      </c>
      <c r="C120" s="25" t="s">
        <v>337</v>
      </c>
      <c r="D120" s="25" t="s">
        <v>307</v>
      </c>
      <c r="E120" s="22">
        <v>0.5</v>
      </c>
    </row>
    <row r="121" spans="1:5" ht="14.25" customHeight="1" x14ac:dyDescent="0.3">
      <c r="A121" s="8">
        <f t="shared" si="10"/>
        <v>43928</v>
      </c>
      <c r="B121" s="15" t="s">
        <v>35</v>
      </c>
      <c r="C121" s="17"/>
      <c r="D121" s="17"/>
      <c r="E121" s="18"/>
    </row>
    <row r="122" spans="1:5" ht="14.25" customHeight="1" x14ac:dyDescent="0.3">
      <c r="A122" s="8">
        <f t="shared" si="10"/>
        <v>43929</v>
      </c>
      <c r="B122" s="10" t="s">
        <v>36</v>
      </c>
      <c r="C122" s="11"/>
      <c r="D122" s="11"/>
      <c r="E122" s="12"/>
    </row>
    <row r="123" spans="1:5" ht="14.25" customHeight="1" x14ac:dyDescent="0.3">
      <c r="A123" s="8">
        <f t="shared" si="10"/>
        <v>43930</v>
      </c>
      <c r="B123" s="15" t="s">
        <v>37</v>
      </c>
      <c r="C123" s="17"/>
      <c r="D123" s="17"/>
      <c r="E123" s="18"/>
    </row>
    <row r="124" spans="1:5" ht="14.25" customHeight="1" x14ac:dyDescent="0.3">
      <c r="A124" s="8">
        <f t="shared" si="10"/>
        <v>43931</v>
      </c>
      <c r="B124" s="10" t="s">
        <v>40</v>
      </c>
      <c r="C124" s="11"/>
      <c r="D124" s="11"/>
      <c r="E124" s="12"/>
    </row>
    <row r="125" spans="1:5" ht="14.25" customHeight="1" x14ac:dyDescent="0.3">
      <c r="A125" s="8">
        <f t="shared" si="10"/>
        <v>43932</v>
      </c>
      <c r="D125" s="23" t="s">
        <v>42</v>
      </c>
      <c r="E125" s="24">
        <f>SUM(E118:E124)</f>
        <v>6</v>
      </c>
    </row>
    <row r="126" spans="1:5" ht="14.25" customHeight="1" x14ac:dyDescent="0.3">
      <c r="A126" s="8">
        <f t="shared" si="10"/>
        <v>43933</v>
      </c>
    </row>
    <row r="127" spans="1:5" ht="14.25" customHeight="1" x14ac:dyDescent="0.3">
      <c r="A127" s="39" t="s">
        <v>162</v>
      </c>
      <c r="B127" s="40"/>
      <c r="C127" s="40"/>
      <c r="D127" s="40"/>
      <c r="E127" s="41"/>
    </row>
    <row r="128" spans="1:5" ht="14.25" customHeight="1" x14ac:dyDescent="0.25">
      <c r="B128" s="7" t="s">
        <v>28</v>
      </c>
      <c r="C128" s="7" t="s">
        <v>29</v>
      </c>
      <c r="D128" s="7" t="s">
        <v>30</v>
      </c>
      <c r="E128" s="7" t="s">
        <v>31</v>
      </c>
    </row>
    <row r="129" spans="1:5" ht="14.25" customHeight="1" x14ac:dyDescent="0.3">
      <c r="A129" s="37">
        <f>A124+1</f>
        <v>43932</v>
      </c>
      <c r="B129" s="10" t="s">
        <v>32</v>
      </c>
      <c r="C129" s="25" t="s">
        <v>338</v>
      </c>
      <c r="D129" s="25" t="s">
        <v>339</v>
      </c>
      <c r="E129" s="22">
        <v>1</v>
      </c>
    </row>
    <row r="130" spans="1:5" ht="14.25" customHeight="1" x14ac:dyDescent="0.3">
      <c r="A130" s="7" t="s">
        <v>26</v>
      </c>
      <c r="B130" s="15" t="s">
        <v>33</v>
      </c>
      <c r="C130" s="19" t="s">
        <v>340</v>
      </c>
      <c r="D130" s="19" t="s">
        <v>307</v>
      </c>
      <c r="E130" s="21">
        <v>2</v>
      </c>
    </row>
    <row r="131" spans="1:5" ht="14.25" customHeight="1" x14ac:dyDescent="0.3">
      <c r="A131" s="8">
        <f t="shared" ref="A131:A137" si="11">A120+7</f>
        <v>43934</v>
      </c>
      <c r="B131" s="10" t="s">
        <v>34</v>
      </c>
      <c r="C131" s="11"/>
      <c r="D131" s="11"/>
      <c r="E131" s="12"/>
    </row>
    <row r="132" spans="1:5" ht="14.25" customHeight="1" x14ac:dyDescent="0.3">
      <c r="A132" s="8">
        <f t="shared" si="11"/>
        <v>43935</v>
      </c>
      <c r="B132" s="15" t="s">
        <v>35</v>
      </c>
      <c r="C132" s="19" t="s">
        <v>341</v>
      </c>
      <c r="D132" s="19" t="s">
        <v>307</v>
      </c>
      <c r="E132" s="21">
        <v>1</v>
      </c>
    </row>
    <row r="133" spans="1:5" ht="14.25" customHeight="1" x14ac:dyDescent="0.3">
      <c r="A133" s="8">
        <f t="shared" si="11"/>
        <v>43936</v>
      </c>
      <c r="B133" s="10" t="s">
        <v>36</v>
      </c>
      <c r="C133" s="11"/>
      <c r="D133" s="11"/>
      <c r="E133" s="12"/>
    </row>
    <row r="134" spans="1:5" ht="14.25" customHeight="1" x14ac:dyDescent="0.3">
      <c r="A134" s="8">
        <f t="shared" si="11"/>
        <v>43937</v>
      </c>
      <c r="B134" s="15" t="s">
        <v>37</v>
      </c>
      <c r="C134" s="17"/>
      <c r="D134" s="17"/>
      <c r="E134" s="18"/>
    </row>
    <row r="135" spans="1:5" ht="14.25" customHeight="1" x14ac:dyDescent="0.3">
      <c r="A135" s="8">
        <f t="shared" si="11"/>
        <v>43938</v>
      </c>
      <c r="B135" s="10" t="s">
        <v>40</v>
      </c>
      <c r="C135" s="11"/>
      <c r="D135" s="11"/>
      <c r="E135" s="12"/>
    </row>
    <row r="136" spans="1:5" ht="14.25" customHeight="1" x14ac:dyDescent="0.3">
      <c r="A136" s="8">
        <f t="shared" si="11"/>
        <v>43939</v>
      </c>
      <c r="D136" s="23" t="s">
        <v>42</v>
      </c>
      <c r="E136" s="24">
        <f>SUM(E129:E135)</f>
        <v>4</v>
      </c>
    </row>
    <row r="137" spans="1:5" ht="14.25" customHeight="1" x14ac:dyDescent="0.3">
      <c r="A137" s="8">
        <f t="shared" si="11"/>
        <v>43940</v>
      </c>
    </row>
    <row r="138" spans="1:5" ht="14.25" customHeight="1" x14ac:dyDescent="0.3">
      <c r="A138" s="39" t="s">
        <v>182</v>
      </c>
      <c r="B138" s="40"/>
      <c r="C138" s="40"/>
      <c r="D138" s="40"/>
      <c r="E138" s="41"/>
    </row>
    <row r="139" spans="1:5" ht="14.25" customHeight="1" x14ac:dyDescent="0.25">
      <c r="B139" s="7" t="s">
        <v>28</v>
      </c>
      <c r="C139" s="7" t="s">
        <v>29</v>
      </c>
      <c r="D139" s="7" t="s">
        <v>30</v>
      </c>
      <c r="E139" s="7" t="s">
        <v>31</v>
      </c>
    </row>
    <row r="140" spans="1:5" ht="14.25" customHeight="1" x14ac:dyDescent="0.3">
      <c r="A140" s="37">
        <f>A135+1</f>
        <v>43939</v>
      </c>
      <c r="B140" s="10" t="s">
        <v>32</v>
      </c>
      <c r="C140" s="25" t="s">
        <v>342</v>
      </c>
      <c r="D140" s="25" t="s">
        <v>343</v>
      </c>
      <c r="E140" s="22">
        <v>3</v>
      </c>
    </row>
    <row r="141" spans="1:5" ht="14.25" customHeight="1" x14ac:dyDescent="0.3">
      <c r="A141" s="7" t="s">
        <v>26</v>
      </c>
      <c r="B141" s="15" t="s">
        <v>33</v>
      </c>
      <c r="C141" s="19" t="s">
        <v>344</v>
      </c>
      <c r="D141" s="19" t="s">
        <v>345</v>
      </c>
      <c r="E141" s="21">
        <v>2</v>
      </c>
    </row>
    <row r="142" spans="1:5" ht="14.25" customHeight="1" x14ac:dyDescent="0.3">
      <c r="A142" s="8">
        <f t="shared" ref="A142:A148" si="12">A131+7</f>
        <v>43941</v>
      </c>
      <c r="B142" s="10" t="s">
        <v>34</v>
      </c>
      <c r="C142" s="25" t="s">
        <v>346</v>
      </c>
      <c r="D142" s="25" t="s">
        <v>343</v>
      </c>
      <c r="E142" s="22">
        <v>2</v>
      </c>
    </row>
    <row r="143" spans="1:5" ht="14.25" customHeight="1" x14ac:dyDescent="0.3">
      <c r="A143" s="8">
        <f t="shared" si="12"/>
        <v>43942</v>
      </c>
      <c r="B143" s="15" t="s">
        <v>35</v>
      </c>
      <c r="C143" s="19" t="s">
        <v>347</v>
      </c>
      <c r="D143" s="19" t="s">
        <v>343</v>
      </c>
      <c r="E143" s="21">
        <v>4</v>
      </c>
    </row>
    <row r="144" spans="1:5" ht="14.25" customHeight="1" x14ac:dyDescent="0.3">
      <c r="A144" s="8">
        <f t="shared" si="12"/>
        <v>43943</v>
      </c>
      <c r="B144" s="10" t="s">
        <v>36</v>
      </c>
      <c r="C144" s="25" t="s">
        <v>348</v>
      </c>
      <c r="D144" s="25" t="s">
        <v>343</v>
      </c>
      <c r="E144" s="22">
        <v>9</v>
      </c>
    </row>
    <row r="145" spans="1:5" ht="14.25" customHeight="1" x14ac:dyDescent="0.3">
      <c r="A145" s="8">
        <f t="shared" si="12"/>
        <v>43944</v>
      </c>
      <c r="B145" s="15" t="s">
        <v>37</v>
      </c>
      <c r="C145" s="19" t="s">
        <v>349</v>
      </c>
      <c r="D145" s="19" t="s">
        <v>343</v>
      </c>
      <c r="E145" s="21">
        <v>7</v>
      </c>
    </row>
    <row r="146" spans="1:5" ht="14.25" customHeight="1" x14ac:dyDescent="0.3">
      <c r="A146" s="8">
        <f t="shared" si="12"/>
        <v>43945</v>
      </c>
      <c r="B146" s="10" t="s">
        <v>40</v>
      </c>
      <c r="C146" s="11"/>
      <c r="D146" s="11"/>
      <c r="E146" s="12"/>
    </row>
    <row r="147" spans="1:5" ht="14.25" customHeight="1" x14ac:dyDescent="0.3">
      <c r="A147" s="8">
        <f t="shared" si="12"/>
        <v>43946</v>
      </c>
      <c r="D147" s="23" t="s">
        <v>42</v>
      </c>
      <c r="E147" s="24">
        <f>SUM(E140:E146)</f>
        <v>27</v>
      </c>
    </row>
    <row r="148" spans="1:5" ht="14.25" customHeight="1" x14ac:dyDescent="0.3">
      <c r="A148" s="8">
        <f t="shared" si="12"/>
        <v>43947</v>
      </c>
    </row>
    <row r="149" spans="1:5" ht="14.25" customHeight="1" x14ac:dyDescent="0.3">
      <c r="A149" s="39" t="s">
        <v>201</v>
      </c>
      <c r="B149" s="40"/>
      <c r="C149" s="40"/>
      <c r="D149" s="40"/>
      <c r="E149" s="41"/>
    </row>
    <row r="150" spans="1:5" ht="14.25" customHeight="1" x14ac:dyDescent="0.25">
      <c r="B150" s="7" t="s">
        <v>28</v>
      </c>
      <c r="C150" s="7" t="s">
        <v>29</v>
      </c>
      <c r="D150" s="7" t="s">
        <v>30</v>
      </c>
      <c r="E150" s="7" t="s">
        <v>31</v>
      </c>
    </row>
    <row r="151" spans="1:5" ht="14.25" customHeight="1" x14ac:dyDescent="0.3">
      <c r="A151" s="8">
        <f t="shared" ref="A151:A157" si="13">A142+7</f>
        <v>43948</v>
      </c>
      <c r="B151" s="10" t="s">
        <v>32</v>
      </c>
      <c r="C151" s="25" t="s">
        <v>350</v>
      </c>
      <c r="D151" s="25" t="s">
        <v>343</v>
      </c>
      <c r="E151" s="22">
        <v>4.5</v>
      </c>
    </row>
    <row r="152" spans="1:5" ht="14.25" customHeight="1" x14ac:dyDescent="0.3">
      <c r="A152" s="8">
        <f t="shared" si="13"/>
        <v>43949</v>
      </c>
      <c r="B152" s="15" t="s">
        <v>33</v>
      </c>
      <c r="C152" s="19" t="s">
        <v>351</v>
      </c>
      <c r="D152" s="19" t="s">
        <v>352</v>
      </c>
      <c r="E152" s="21">
        <v>5</v>
      </c>
    </row>
    <row r="153" spans="1:5" ht="14.25" customHeight="1" x14ac:dyDescent="0.3">
      <c r="A153" s="8">
        <f t="shared" si="13"/>
        <v>43950</v>
      </c>
      <c r="B153" s="10" t="s">
        <v>34</v>
      </c>
      <c r="C153" s="25" t="s">
        <v>353</v>
      </c>
      <c r="D153" s="25" t="s">
        <v>205</v>
      </c>
      <c r="E153" s="22">
        <v>4</v>
      </c>
    </row>
    <row r="154" spans="1:5" ht="14.25" customHeight="1" x14ac:dyDescent="0.3">
      <c r="A154" s="8">
        <f t="shared" si="13"/>
        <v>43951</v>
      </c>
      <c r="B154" s="15" t="s">
        <v>35</v>
      </c>
      <c r="C154" s="19" t="s">
        <v>354</v>
      </c>
      <c r="D154" s="19" t="s">
        <v>355</v>
      </c>
      <c r="E154" s="21">
        <v>3.5</v>
      </c>
    </row>
    <row r="155" spans="1:5" ht="14.25" customHeight="1" x14ac:dyDescent="0.3">
      <c r="A155" s="8">
        <f t="shared" si="13"/>
        <v>43952</v>
      </c>
      <c r="B155" s="10" t="s">
        <v>36</v>
      </c>
      <c r="C155" s="25" t="s">
        <v>356</v>
      </c>
      <c r="D155" s="25" t="s">
        <v>357</v>
      </c>
      <c r="E155" s="22">
        <v>8</v>
      </c>
    </row>
    <row r="156" spans="1:5" ht="14.25" customHeight="1" x14ac:dyDescent="0.3">
      <c r="A156" s="8">
        <f t="shared" si="13"/>
        <v>43953</v>
      </c>
      <c r="B156" s="15" t="s">
        <v>37</v>
      </c>
      <c r="C156" s="17"/>
      <c r="D156" s="17"/>
      <c r="E156" s="18"/>
    </row>
    <row r="157" spans="1:5" ht="14.25" customHeight="1" x14ac:dyDescent="0.3">
      <c r="A157" s="8">
        <f t="shared" si="13"/>
        <v>43954</v>
      </c>
      <c r="B157" s="10" t="s">
        <v>40</v>
      </c>
      <c r="C157" s="11"/>
      <c r="D157" s="11"/>
      <c r="E157" s="12"/>
    </row>
    <row r="158" spans="1:5" ht="14.25" customHeight="1" x14ac:dyDescent="0.3">
      <c r="D158" s="23" t="s">
        <v>42</v>
      </c>
      <c r="E158" s="24">
        <f>SUM(E151:E157)</f>
        <v>25</v>
      </c>
    </row>
    <row r="159" spans="1:5" ht="14.25" customHeight="1" x14ac:dyDescent="0.25"/>
    <row r="160" spans="1:5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4">
    <mergeCell ref="A138:E138"/>
    <mergeCell ref="A149:E149"/>
    <mergeCell ref="A6:E6"/>
    <mergeCell ref="A17:E17"/>
    <mergeCell ref="A28:E28"/>
    <mergeCell ref="A39:E39"/>
    <mergeCell ref="A50:E50"/>
    <mergeCell ref="A61:E61"/>
    <mergeCell ref="A72:E72"/>
    <mergeCell ref="A83:E83"/>
    <mergeCell ref="A94:E94"/>
    <mergeCell ref="A105:E105"/>
    <mergeCell ref="A116:E116"/>
    <mergeCell ref="A127:E127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Team Semester Summary</vt:lpstr>
      <vt:lpstr>Team Member 1 - Rob Stevenson</vt:lpstr>
      <vt:lpstr>Team Member 2 - Stephon Lane</vt:lpstr>
      <vt:lpstr>Team Member 3 - Jorge Renova</vt:lpstr>
      <vt:lpstr>Team Member (4)- Summer Johnson</vt:lpstr>
      <vt:lpstr>Team Member (5)-Connor Mebius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Kay Oman</dc:creator>
  <cp:lastModifiedBy>NAU Student</cp:lastModifiedBy>
  <dcterms:created xsi:type="dcterms:W3CDTF">2019-09-27T16:46:57Z</dcterms:created>
  <dcterms:modified xsi:type="dcterms:W3CDTF">2020-06-12T09:26:12Z</dcterms:modified>
</cp:coreProperties>
</file>